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1025" tabRatio="810" activeTab="8"/>
  </bookViews>
  <sheets>
    <sheet name="прил. 1" sheetId="1" r:id="rId1"/>
    <sheet name="Фин.состояние" sheetId="2" r:id="rId2"/>
    <sheet name="Поступл.и выпл.(1)" sheetId="3" r:id="rId3"/>
    <sheet name="Поступл. и выпл(2)" sheetId="4" r:id="rId4"/>
    <sheet name="в т.ч. по услугам" sheetId="5" state="hidden" r:id="rId5"/>
    <sheet name="в т.ч. по работам" sheetId="6" state="hidden" r:id="rId6"/>
    <sheet name="в т.ч. по субсидиям" sheetId="7" state="hidden" r:id="rId7"/>
    <sheet name="в т.ч. по инвестициям" sheetId="8" state="hidden" r:id="rId8"/>
    <sheet name="Мероприятия" sheetId="9" r:id="rId9"/>
  </sheets>
  <definedNames>
    <definedName name="_xlnm.Print_Titles" localSheetId="3">'Поступл. и выпл(2)'!$3:$4</definedName>
    <definedName name="_xlnm.Print_Titles" localSheetId="2">'Поступл.и выпл.(1)'!$3:$4</definedName>
    <definedName name="_xlnm.Print_Titles" localSheetId="1">'Фин.состояние'!$3:$3</definedName>
    <definedName name="_xlnm.Print_Area" localSheetId="0">'прил. 1'!$A$1:$DD$53</definedName>
  </definedNames>
  <calcPr fullCalcOnLoad="1"/>
</workbook>
</file>

<file path=xl/sharedStrings.xml><?xml version="1.0" encoding="utf-8"?>
<sst xmlns="http://schemas.openxmlformats.org/spreadsheetml/2006/main" count="422" uniqueCount="203">
  <si>
    <t>Наименование показателя</t>
  </si>
  <si>
    <t>"</t>
  </si>
  <si>
    <t xml:space="preserve"> г.</t>
  </si>
  <si>
    <t>Сумма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</si>
  <si>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</si>
  <si>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</si>
  <si>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</si>
  <si>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</si>
  <si>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</si>
  <si>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</si>
  <si>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</si>
  <si>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Х</t>
  </si>
  <si>
    <t>1.2.2. Остаточная стоимость особо ценного движимого имущества</t>
  </si>
  <si>
    <t>Прочие выплаты</t>
  </si>
  <si>
    <t>Оплата работ, услуг, всего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</si>
  <si>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</si>
  <si>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</si>
  <si>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</si>
  <si>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</si>
  <si>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</si>
  <si>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</si>
  <si>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</si>
  <si>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</si>
  <si>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</si>
  <si>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</si>
  <si>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</si>
  <si>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</si>
  <si>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</si>
  <si>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</si>
  <si>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</si>
  <si>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</si>
  <si>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ИНН/КПП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</si>
  <si>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</si>
  <si>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</si>
  <si>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</si>
  <si>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</si>
  <si>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</si>
  <si>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</si>
  <si>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</si>
  <si>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3.2.8. по приобретению нематериальных активов</t>
  </si>
  <si>
    <t>3.3.8. по приобретению нематериальных активов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</si>
  <si>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</si>
  <si>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</si>
  <si>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</si>
  <si>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</si>
  <si>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</si>
  <si>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</si>
  <si>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</si>
  <si>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</si>
  <si>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Поступления, всего:</t>
  </si>
  <si>
    <t>Поступления от иной приносящей доход деятельности, всего: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</si>
  <si>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</si>
  <si>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</si>
  <si>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</si>
  <si>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</si>
  <si>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</si>
  <si>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</si>
  <si>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</si>
  <si>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материальных запасов</t>
  </si>
  <si>
    <t>ПЛАН</t>
  </si>
  <si>
    <t xml:space="preserve">финансово-хозяйственной деятельности на 20 </t>
  </si>
  <si>
    <t>Единица измерения: руб.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</si>
  <si>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</si>
  <si>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</si>
  <si>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в том числе:
1.2.1. Общая балансовая стоимость особо ценного движимого имущества</t>
  </si>
  <si>
    <t>из них:
1.1. Общая балансовая стоимость недвижимого муниципального имущества, всего</t>
  </si>
  <si>
    <t>в том числе:
2.2.1. по выданным авансам на услуги связи</t>
  </si>
  <si>
    <t>в том числе:
2.3.1. по выданным авансам на услуги связи</t>
  </si>
  <si>
    <t>из них:
3.1. Просроченная кредиторская задолженность</t>
  </si>
  <si>
    <t>в том числе:
3.2.1. по начислениям на выплаты по оплате труда</t>
  </si>
  <si>
    <t>в том числе:
3.3.1. по начислениям на выплаты по оплате труда</t>
  </si>
  <si>
    <t>Адрес фактического местонахождения</t>
  </si>
  <si>
    <t>учреждения</t>
  </si>
  <si>
    <t>норматив прямых затрат</t>
  </si>
  <si>
    <t>норматив косвенных затрат</t>
  </si>
  <si>
    <t>норматив содержания имущества</t>
  </si>
  <si>
    <t>норматив . . .</t>
  </si>
  <si>
    <t>Субсидии на выполнение муниципального задания</t>
  </si>
  <si>
    <t>в том числе:
Субсидии на выполнение муниципального задания</t>
  </si>
  <si>
    <t>Код КОСГУ</t>
  </si>
  <si>
    <t>Код Доп КР</t>
  </si>
  <si>
    <t>Код Доп ФК</t>
  </si>
  <si>
    <t>По каждой целевой субсидии</t>
  </si>
  <si>
    <t>Всего,            в том числе:</t>
  </si>
  <si>
    <t>Код доп ЭК</t>
  </si>
  <si>
    <t>Выплаты, всего</t>
  </si>
  <si>
    <t>в том числе:
Оплата труда и начисления на выплаты по оплате труда, всего</t>
  </si>
  <si>
    <t>из них:
Заработная плата</t>
  </si>
  <si>
    <t>из них:
Услуги связи</t>
  </si>
  <si>
    <t>Безвозмездные перечисления организациям, всего</t>
  </si>
  <si>
    <t>из них:
Безвозмездные перечисления
государственным и муниципальным организациям</t>
  </si>
  <si>
    <t>из них:
Пособия по социальной помощи населению</t>
  </si>
  <si>
    <t>Поступление нефинансовых активов,всего</t>
  </si>
  <si>
    <t>Увеличение стоимости непроизводственных активов</t>
  </si>
  <si>
    <t>Справочно:
Объем публичных обязательств, всего</t>
  </si>
  <si>
    <t>из них:
Увеличение стоимости основных средств</t>
  </si>
  <si>
    <t>По бюджетным инвестициям</t>
  </si>
  <si>
    <t>По каждой работе за счет субсидии на выполнение муниципального задания</t>
  </si>
  <si>
    <t>По каждой услуге за счет:</t>
  </si>
  <si>
    <t>Поступление от оказания учреждением услуг на платной основе</t>
  </si>
  <si>
    <t>ВСЕГО</t>
  </si>
  <si>
    <t>Бюджетные инвестиции</t>
  </si>
  <si>
    <t>КОДЫ</t>
  </si>
  <si>
    <t>Дата</t>
  </si>
  <si>
    <t>по ОКПО</t>
  </si>
  <si>
    <t>по ОКЕИ</t>
  </si>
  <si>
    <t>в том числе:
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</si>
  <si>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</si>
  <si>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</si>
  <si>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 </t>
  </si>
  <si>
    <t>Начальник Муниципального органа"Управление культуры городского округа Краснотурьинск"</t>
  </si>
  <si>
    <t>(наименование должности лица, утверждающего документ)</t>
  </si>
  <si>
    <t>Мухунова М.А.</t>
  </si>
  <si>
    <t xml:space="preserve">Наименование муниципального учреждения </t>
  </si>
  <si>
    <t>Муниципальный орган "Управление культуры городского округа Краснотурьинск"</t>
  </si>
  <si>
    <t>Наименование органа, осуществляющего функции и полномочия учредителя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</si>
  <si>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</si>
  <si>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</si>
  <si>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</si>
  <si>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муниципальных услуг (работ), осуществляемых на платной основе:</t>
  </si>
  <si>
    <t>Форма по КФД</t>
  </si>
  <si>
    <t>383</t>
  </si>
  <si>
    <t>из них:
2.1. Дебиторская задолженность по доходам, полученным за счет средств бюджета городского округа Краснотурьинск</t>
  </si>
  <si>
    <t>2.2. Дебиторская задолженность по выданным авансам, полученным за счет средств бюджета городского округа Краснотурьинск, всего: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</si>
  <si>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</si>
  <si>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</si>
  <si>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</si>
  <si>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</si>
  <si>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</si>
  <si>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</si>
  <si>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3.2. Кредиторская задолженность по расчетам с поставщиками и подрядчиками за счет средств бюджета городского округа Краснотурьинск, всего: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</si>
  <si>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</si>
  <si>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</si>
  <si>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</si>
  <si>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</si>
  <si>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</si>
  <si>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</si>
  <si>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</si>
  <si>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</si>
  <si>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</si>
  <si>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</si>
  <si>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 - обеспечение необходимых условий для личностного развития, проффесионального самоопределения, формирование общей культуры обучающегося;</t>
  </si>
  <si>
    <t>Код по бюджетной классификации операции сектора государственного управления</t>
  </si>
  <si>
    <t>III. Показатели по поступлениям и выплатам муниципального  учреждения</t>
  </si>
  <si>
    <t>в том числе</t>
  </si>
  <si>
    <t>операции по лицевым счетам, открытым в органах казначейства</t>
  </si>
  <si>
    <t>операции по счетам, открытым в кредитных организациях</t>
  </si>
  <si>
    <t>в том числе:
Услуга № 1</t>
  </si>
  <si>
    <t>Услуга № 2</t>
  </si>
  <si>
    <t>Целевые субсидии</t>
  </si>
  <si>
    <t>Поступления от оказания муниципальным учреждением услуг(выполнения работ), предоставление которых для физических и юридических лиц осуществляется на платной основе - всего</t>
  </si>
  <si>
    <t>Поступление финансовых активов,всего</t>
  </si>
  <si>
    <t>из них:
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</si>
  <si>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</si>
  <si>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№ п/п</t>
  </si>
  <si>
    <t>задача</t>
  </si>
  <si>
    <t>плановый результат</t>
  </si>
  <si>
    <t>срок исполнения</t>
  </si>
  <si>
    <t>IY. Мероприятия стратегического развития муниципального учреждения</t>
  </si>
  <si>
    <t>в том числе:
Услуга № 1 - Реализация программы дополнительного образования детей</t>
  </si>
  <si>
    <t>Реализация программы дополнительного образования детей</t>
  </si>
  <si>
    <t>Руководитель муниципального учреждения(уполномоченное лицо)</t>
  </si>
  <si>
    <t>Главный бухгалтер муниципального учреждения(уполномоченное лицо бухгалтерской службы)</t>
  </si>
  <si>
    <t>Исполнитель</t>
  </si>
  <si>
    <t>И.А.Антонова</t>
  </si>
  <si>
    <t>тел.6-22-70</t>
  </si>
  <si>
    <t xml:space="preserve">Дополнительные платные:                                                                                                                                                                                                           </t>
  </si>
  <si>
    <t xml:space="preserve"> - репетиторство;</t>
  </si>
  <si>
    <t xml:space="preserve"> - занятие с обучающимися углубленным изучением предмета;</t>
  </si>
  <si>
    <t xml:space="preserve">Иная приносящая доход деятельность:                                                                                                                                                                                                           </t>
  </si>
  <si>
    <t xml:space="preserve"> - организация и проведение учебно-методических мероприятий (консультации, семинары, мастер-классы, конференции, выставки, конкурсы, фестивали, стажировки, курсы повышения квалификации) с целью методической и практической помощи другим учреждениям, а также обмена опытом между преподавателями;</t>
  </si>
  <si>
    <t xml:space="preserve"> - создание творческих коллективов;</t>
  </si>
  <si>
    <t xml:space="preserve"> - экскурсионное и культурно-массовое обслуживание;</t>
  </si>
  <si>
    <t xml:space="preserve"> - аренда помещений, имущества.</t>
  </si>
  <si>
    <t xml:space="preserve"> - обучение в группе раннего эстетического развития;</t>
  </si>
  <si>
    <t xml:space="preserve"> - обучение в различных студиях, исходя из потребностей населения;</t>
  </si>
  <si>
    <t xml:space="preserve"> - организация и проведение консультаций для вновь поступивших;</t>
  </si>
  <si>
    <t>Муниципальное бюджетное образовательное учреждение культуры дополнительного образования детей "Краснотурьинская детская хореографическаяшкола"</t>
  </si>
  <si>
    <t>35179550</t>
  </si>
  <si>
    <t>6617003404/661701001</t>
  </si>
  <si>
    <t xml:space="preserve"> - удовлнтворение образовательных потребностей населения городского округа Краснотурьинск в области начального хореографического образования детей;</t>
  </si>
  <si>
    <t xml:space="preserve"> - хореографическое искусство (основное обучение) -5,7 лет ;</t>
  </si>
  <si>
    <t xml:space="preserve"> - ранняя проффесиональная подготовка - 1 год.</t>
  </si>
  <si>
    <t>Целенаправленное обучение детей хореографическому  искусству</t>
  </si>
  <si>
    <t>О.А.Валеева</t>
  </si>
  <si>
    <t>В рамках указанные программы учащихся могут обучаться всем видам и жанрам хореографического искусства. Школа может вести образовательную деятельность по следующим направлениям: классическая хореография, современная хореография, музыкально-театральная, эстрадная и др.</t>
  </si>
  <si>
    <t xml:space="preserve"> - обучение в классе подготовки в  проффесиональные учебные заведения;</t>
  </si>
  <si>
    <t xml:space="preserve"> - обучение в группе подготовки детей к поступлению В ДХорШ;</t>
  </si>
  <si>
    <t xml:space="preserve"> - обучение подростков и лиц старше 18 лет(игре на фортепиано, современным танцам, фитнес-программам и др.)</t>
  </si>
  <si>
    <t xml:space="preserve"> - проведение платных концертов учащихся;</t>
  </si>
  <si>
    <t>624449, Россия, Свердловская область город Краснотурьинск, ул.Чапаева, 12А</t>
  </si>
  <si>
    <t>меропиятия</t>
  </si>
  <si>
    <t>декабря</t>
  </si>
  <si>
    <t>14</t>
  </si>
  <si>
    <t>Т.Н.Петухова</t>
  </si>
  <si>
    <t>Реализация программ дополнительного образования детей и Реализация дополнительных предпроффесиональных общеобразовательных программ в области культуы   начального художественного образования по направлению:</t>
  </si>
  <si>
    <t>Услуга № 2 - Реализация дополнительных предпроффесиональных общеобразовательных программ в области искусства</t>
  </si>
  <si>
    <t xml:space="preserve">Бюджетные инвестиции </t>
  </si>
  <si>
    <t>Реализация дополнительных предпроффесиональных общеобразовательных программ в области культуры</t>
  </si>
  <si>
    <t>30</t>
  </si>
  <si>
    <t>15</t>
  </si>
  <si>
    <t>30.12.2014</t>
  </si>
  <si>
    <t>с 01.01.2015 по 31.12.2015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</si>
</sst>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i/>
      <sz val="13"/>
      <name val="Times New Roman"/>
      <family val="1"/>
    </font>
    <font>
      <i/>
      <sz val="13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6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3" fontId="5" fillId="0" borderId="1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4" fontId="5" fillId="0" borderId="11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6" fillId="6" borderId="11" xfId="0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6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5" fillId="0" borderId="10" xfId="0" applyNumberFormat="1" applyFont="1" applyBorder="1" applyAlignment="1">
      <alignment horizontal="left" wrapText="1"/>
    </xf>
    <xf numFmtId="0" fontId="1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165" fontId="1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2" fontId="3" fillId="6" borderId="10" xfId="0" applyNumberFormat="1" applyFont="1" applyFill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3"/>
  <sheetViews>
    <sheetView zoomScaleSheetLayoutView="85" zoomScalePageLayoutView="0" workbookViewId="0" topLeftCell="A28">
      <selection activeCell="BV18" sqref="BV18"/>
    </sheetView>
  </sheetViews>
  <sheetFormatPr defaultColWidth="0.875" defaultRowHeight="12.75"/>
  <cols>
    <col min="1" max="75" width="0.875" style="1" customWidth="1"/>
    <col min="76" max="76" width="8.875" style="1" bestFit="1" customWidth="1"/>
    <col min="77" max="84" width="0.875" style="1" customWidth="1"/>
    <col min="85" max="85" width="4.125" style="1" customWidth="1"/>
    <col min="86" max="107" width="0.875" style="1" customWidth="1"/>
    <col min="108" max="108" width="2.875" style="1" customWidth="1"/>
    <col min="109" max="16384" width="0.875" style="1" customWidth="1"/>
  </cols>
  <sheetData>
    <row r="1" ht="15.75" customHeight="1">
      <c r="BS1" s="18"/>
    </row>
    <row r="2" spans="57:108" ht="15">
      <c r="BE2" s="121" t="s">
        <v>10</v>
      </c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</row>
    <row r="3" spans="57:127" ht="31.5" customHeight="1">
      <c r="BE3" s="124" t="s">
        <v>110</v>
      </c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W3" s="1" t="s">
        <v>109</v>
      </c>
    </row>
    <row r="4" spans="57:108" s="2" customFormat="1" ht="12">
      <c r="BE4" s="130" t="s">
        <v>111</v>
      </c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</row>
    <row r="5" spans="57:108" ht="15"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Z5" s="122" t="s">
        <v>112</v>
      </c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</row>
    <row r="6" spans="57:108" s="2" customFormat="1" ht="12">
      <c r="BE6" s="123" t="s">
        <v>8</v>
      </c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Z6" s="123" t="s">
        <v>9</v>
      </c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</row>
    <row r="7" spans="58:92" ht="12.75" customHeight="1">
      <c r="BF7" s="8" t="s">
        <v>1</v>
      </c>
      <c r="BG7" s="127" t="s">
        <v>199</v>
      </c>
      <c r="BH7" s="127"/>
      <c r="BI7" s="127"/>
      <c r="BJ7" s="127"/>
      <c r="BK7" s="1" t="s">
        <v>1</v>
      </c>
      <c r="BN7" s="127" t="s">
        <v>192</v>
      </c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16">
        <v>20</v>
      </c>
      <c r="CG7" s="116"/>
      <c r="CH7" s="116"/>
      <c r="CI7" s="116"/>
      <c r="CJ7" s="126" t="s">
        <v>193</v>
      </c>
      <c r="CK7" s="126"/>
      <c r="CL7" s="126"/>
      <c r="CM7" s="126"/>
      <c r="CN7" s="1" t="s">
        <v>2</v>
      </c>
    </row>
    <row r="8" spans="103:131" ht="16.5" customHeight="1">
      <c r="CY8" s="7"/>
      <c r="EA8" s="1" t="s">
        <v>109</v>
      </c>
    </row>
    <row r="9" spans="1:108" ht="16.5">
      <c r="A9" s="125" t="s">
        <v>59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</row>
    <row r="10" spans="2:108" s="19" customFormat="1" ht="16.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P10" s="20"/>
      <c r="Q10" s="20"/>
      <c r="S10" s="20"/>
      <c r="T10" s="20"/>
      <c r="U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Z10" s="22" t="s">
        <v>60</v>
      </c>
      <c r="CA10" s="133" t="s">
        <v>200</v>
      </c>
      <c r="CB10" s="133"/>
      <c r="CC10" s="133"/>
      <c r="CD10" s="133"/>
      <c r="CE10" s="19" t="s">
        <v>2</v>
      </c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DD10" s="20"/>
    </row>
    <row r="11" spans="91:108" ht="14.25" customHeight="1">
      <c r="CM11" s="8"/>
      <c r="CO11" s="21"/>
      <c r="CP11" s="21"/>
      <c r="CQ11" s="21"/>
      <c r="CR11" s="21"/>
      <c r="CS11" s="21"/>
      <c r="CT11" s="62" t="s">
        <v>102</v>
      </c>
      <c r="CU11" s="21"/>
      <c r="CV11" s="21"/>
      <c r="CW11" s="21"/>
      <c r="CX11" s="21"/>
      <c r="CY11" s="21"/>
      <c r="CZ11" s="21"/>
      <c r="DA11" s="21"/>
      <c r="DB11" s="21"/>
      <c r="DC11" s="21"/>
      <c r="DD11" s="21"/>
    </row>
    <row r="12" spans="85:108" ht="11.25" customHeight="1">
      <c r="CG12" s="2" t="s">
        <v>120</v>
      </c>
      <c r="CM12" s="8"/>
      <c r="CO12" s="21"/>
      <c r="CP12" s="21"/>
      <c r="CQ12" s="21"/>
      <c r="CR12" s="21"/>
      <c r="CS12" s="21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</row>
    <row r="13" spans="37:108" ht="15" customHeight="1">
      <c r="AK13" s="8" t="s">
        <v>1</v>
      </c>
      <c r="AL13" s="127" t="s">
        <v>199</v>
      </c>
      <c r="AM13" s="127"/>
      <c r="AN13" s="127"/>
      <c r="AO13" s="127"/>
      <c r="AP13" s="1" t="s">
        <v>1</v>
      </c>
      <c r="AS13" s="127" t="s">
        <v>192</v>
      </c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16">
        <v>20</v>
      </c>
      <c r="BL13" s="116"/>
      <c r="BM13" s="116"/>
      <c r="BN13" s="116"/>
      <c r="BO13" s="126" t="s">
        <v>193</v>
      </c>
      <c r="BP13" s="126"/>
      <c r="BQ13" s="126"/>
      <c r="BR13" s="126"/>
      <c r="BS13" s="1" t="s">
        <v>2</v>
      </c>
      <c r="BY13" s="10"/>
      <c r="CL13" s="2" t="s">
        <v>103</v>
      </c>
      <c r="CM13" s="8"/>
      <c r="CO13" s="21"/>
      <c r="CP13" s="21"/>
      <c r="CQ13" s="21"/>
      <c r="CR13" s="21"/>
      <c r="CS13" s="21"/>
      <c r="CT13" s="117" t="s">
        <v>201</v>
      </c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</row>
    <row r="14" spans="77:108" ht="10.5" customHeight="1">
      <c r="BY14" s="10"/>
      <c r="BZ14" s="10"/>
      <c r="CM14" s="8"/>
      <c r="CO14" s="21"/>
      <c r="CP14" s="21"/>
      <c r="CQ14" s="21"/>
      <c r="CR14" s="21"/>
      <c r="CS14" s="21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</row>
    <row r="15" spans="1:108" ht="47.25" customHeight="1">
      <c r="A15" s="128" t="s">
        <v>113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19" t="s">
        <v>177</v>
      </c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20"/>
      <c r="CH15" s="63"/>
      <c r="CI15" s="63"/>
      <c r="CJ15" s="63"/>
      <c r="CK15" s="63"/>
      <c r="CL15" s="131" t="s">
        <v>104</v>
      </c>
      <c r="CM15" s="131"/>
      <c r="CN15" s="131"/>
      <c r="CO15" s="131"/>
      <c r="CP15" s="131"/>
      <c r="CQ15" s="131"/>
      <c r="CR15" s="131"/>
      <c r="CS15" s="132"/>
      <c r="CT15" s="117" t="s">
        <v>178</v>
      </c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</row>
    <row r="16" spans="1:108" ht="15" customHeight="1">
      <c r="A16" s="4"/>
      <c r="AH16" s="12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</row>
    <row r="17" spans="1:108" ht="15" customHeight="1">
      <c r="A17" s="4"/>
      <c r="AH17" s="12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</row>
    <row r="18" spans="1:108" ht="15" customHeight="1">
      <c r="A18" s="4"/>
      <c r="AH18" s="12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</row>
    <row r="19" spans="1:108" ht="15" customHeight="1">
      <c r="A19" s="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</row>
    <row r="20" spans="1:108" ht="15" customHeight="1">
      <c r="A20" s="12" t="s">
        <v>31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27" t="s">
        <v>179</v>
      </c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</row>
    <row r="21" spans="1:108" ht="22.5" customHeight="1">
      <c r="A21" s="4" t="s">
        <v>61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31" t="s">
        <v>105</v>
      </c>
      <c r="CM21" s="131"/>
      <c r="CN21" s="131"/>
      <c r="CO21" s="131"/>
      <c r="CP21" s="131"/>
      <c r="CQ21" s="131"/>
      <c r="CR21" s="131"/>
      <c r="CS21" s="132"/>
      <c r="CT21" s="117" t="s">
        <v>121</v>
      </c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</row>
    <row r="22" spans="1:108" ht="12.75" customHeight="1">
      <c r="A22" s="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</row>
    <row r="23" spans="1:108" ht="37.5" customHeight="1">
      <c r="A23" s="128" t="s">
        <v>115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4" t="s">
        <v>114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</row>
    <row r="24" spans="1:108" ht="18" customHeight="1">
      <c r="A24" s="66" t="s">
        <v>71</v>
      </c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</row>
    <row r="25" spans="1:108" ht="19.5" customHeight="1">
      <c r="A25" s="4" t="s">
        <v>72</v>
      </c>
      <c r="P25" s="136" t="s">
        <v>190</v>
      </c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</row>
    <row r="26" ht="15" customHeight="1">
      <c r="A26" s="4" t="s">
        <v>61</v>
      </c>
    </row>
    <row r="27" spans="1:108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s="3" customFormat="1" ht="18" customHeight="1">
      <c r="A28" s="137" t="s">
        <v>116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</row>
    <row r="29" spans="1:108" s="3" customFormat="1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</row>
    <row r="30" spans="1:108" ht="17.25" customHeight="1">
      <c r="A30" s="13" t="s">
        <v>117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</row>
    <row r="31" spans="1:108" ht="36" customHeight="1">
      <c r="A31" s="118" t="s">
        <v>180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</row>
    <row r="32" spans="1:108" ht="45" customHeight="1">
      <c r="A32" s="118" t="s">
        <v>141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</row>
    <row r="33" spans="1:108" ht="18.75" customHeight="1">
      <c r="A33" s="13" t="s">
        <v>118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30" customHeight="1">
      <c r="A34" s="118" t="s">
        <v>195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</row>
    <row r="35" spans="1:108" ht="20.25" customHeight="1">
      <c r="A35" s="118" t="s">
        <v>181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</row>
    <row r="36" spans="1:108" ht="16.5" customHeight="1">
      <c r="A36" s="118" t="s">
        <v>182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</row>
    <row r="37" spans="1:108" ht="60.75" customHeight="1">
      <c r="A37" s="118" t="s">
        <v>185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</row>
    <row r="38" spans="1:108" ht="20.25" customHeight="1">
      <c r="A38" s="13" t="s">
        <v>119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18.75" customHeight="1">
      <c r="A39" s="138" t="s">
        <v>166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</row>
    <row r="40" spans="1:108" ht="16.5" customHeight="1">
      <c r="A40" s="118" t="s">
        <v>186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</row>
    <row r="41" spans="1:108" ht="16.5" customHeight="1">
      <c r="A41" s="118" t="s">
        <v>187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</row>
    <row r="42" spans="1:108" ht="16.5" customHeight="1">
      <c r="A42" s="118" t="s">
        <v>174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</row>
    <row r="43" spans="1:108" ht="18.75" customHeight="1">
      <c r="A43" s="118" t="s">
        <v>175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</row>
    <row r="44" spans="1:108" ht="15" customHeight="1">
      <c r="A44" s="118" t="s">
        <v>167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</row>
    <row r="45" spans="1:108" ht="17.25" customHeight="1">
      <c r="A45" s="118" t="s">
        <v>176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</row>
    <row r="46" spans="1:108" ht="15.75" customHeight="1">
      <c r="A46" s="118" t="s">
        <v>168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</row>
    <row r="47" spans="1:108" ht="27.75" customHeight="1">
      <c r="A47" s="118" t="s">
        <v>188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</row>
    <row r="48" spans="1:108" ht="18.75" customHeight="1">
      <c r="A48" s="138" t="s">
        <v>169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</row>
    <row r="49" spans="1:108" ht="48.75" customHeight="1">
      <c r="A49" s="118" t="s">
        <v>170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</row>
    <row r="50" spans="1:108" ht="13.5" customHeight="1">
      <c r="A50" s="118" t="s">
        <v>171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</row>
    <row r="51" spans="1:108" ht="13.5" customHeight="1">
      <c r="A51" s="118" t="s">
        <v>189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</row>
    <row r="52" spans="1:108" ht="15">
      <c r="A52" s="118" t="s">
        <v>172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</row>
    <row r="53" spans="1:108" ht="15">
      <c r="A53" s="118" t="s">
        <v>173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</row>
  </sheetData>
  <sheetProtection/>
  <mergeCells count="57">
    <mergeCell ref="A53:DD53"/>
    <mergeCell ref="A48:DD48"/>
    <mergeCell ref="A49:DD49"/>
    <mergeCell ref="A50:DD50"/>
    <mergeCell ref="A47:DD47"/>
    <mergeCell ref="A51:DD51"/>
    <mergeCell ref="A42:DD42"/>
    <mergeCell ref="A43:DD43"/>
    <mergeCell ref="A35:DD35"/>
    <mergeCell ref="A37:DD37"/>
    <mergeCell ref="A52:DD52"/>
    <mergeCell ref="A44:DD44"/>
    <mergeCell ref="A45:DD45"/>
    <mergeCell ref="A46:DD46"/>
    <mergeCell ref="A39:DD39"/>
    <mergeCell ref="A34:DD34"/>
    <mergeCell ref="A28:DD28"/>
    <mergeCell ref="A40:DD40"/>
    <mergeCell ref="CT17:DD17"/>
    <mergeCell ref="A36:DD36"/>
    <mergeCell ref="A41:DD41"/>
    <mergeCell ref="CT16:DD16"/>
    <mergeCell ref="A32:DD32"/>
    <mergeCell ref="CT19:DD19"/>
    <mergeCell ref="CT20:DD20"/>
    <mergeCell ref="CT21:DD21"/>
    <mergeCell ref="CT14:DD14"/>
    <mergeCell ref="P25:DD25"/>
    <mergeCell ref="N20:AY20"/>
    <mergeCell ref="A23:AE23"/>
    <mergeCell ref="BE4:DD4"/>
    <mergeCell ref="CL15:CS15"/>
    <mergeCell ref="CJ7:CM7"/>
    <mergeCell ref="CA10:CD10"/>
    <mergeCell ref="BG7:BJ7"/>
    <mergeCell ref="AF23:DD23"/>
    <mergeCell ref="AS13:BJ13"/>
    <mergeCell ref="BN7:CE7"/>
    <mergeCell ref="CT18:DD18"/>
    <mergeCell ref="CL21:CS21"/>
    <mergeCell ref="A9:DD9"/>
    <mergeCell ref="BO13:BR13"/>
    <mergeCell ref="AL13:AO13"/>
    <mergeCell ref="A15:AE15"/>
    <mergeCell ref="CT12:DD12"/>
    <mergeCell ref="CT13:DD13"/>
    <mergeCell ref="BK13:BN13"/>
    <mergeCell ref="CF7:CI7"/>
    <mergeCell ref="CT15:DD15"/>
    <mergeCell ref="A31:DD31"/>
    <mergeCell ref="AF15:CG15"/>
    <mergeCell ref="BE2:DD2"/>
    <mergeCell ref="BE5:BW5"/>
    <mergeCell ref="BE6:BW6"/>
    <mergeCell ref="BZ5:DD5"/>
    <mergeCell ref="BZ6:DD6"/>
    <mergeCell ref="BE3:DD3"/>
  </mergeCells>
  <printOptions/>
  <pageMargins left="0.15" right="0.17" top="0.34" bottom="0.39" header="0.1968503937007874" footer="0.196850393700787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99"/>
  <sheetViews>
    <sheetView zoomScalePageLayoutView="0" workbookViewId="0" topLeftCell="A34">
      <selection activeCell="E42" sqref="E42"/>
    </sheetView>
  </sheetViews>
  <sheetFormatPr defaultColWidth="9.00390625" defaultRowHeight="12.75"/>
  <cols>
    <col min="1" max="1" width="73.25390625" style="58" customWidth="1"/>
    <col min="2" max="2" width="18.625" style="58" customWidth="1"/>
    <col min="3" max="16384" width="9.125" style="58" customWidth="1"/>
  </cols>
  <sheetData>
    <row r="1" spans="1:2" ht="16.5">
      <c r="A1" s="29" t="s">
        <v>43</v>
      </c>
      <c r="B1" s="41"/>
    </row>
    <row r="3" spans="1:2" s="47" customFormat="1" ht="31.5" customHeight="1">
      <c r="A3" s="28" t="s">
        <v>0</v>
      </c>
      <c r="B3" s="28" t="s">
        <v>3</v>
      </c>
    </row>
    <row r="4" spans="1:71" s="47" customFormat="1" ht="16.5">
      <c r="A4" s="50" t="s">
        <v>44</v>
      </c>
      <c r="B4" s="59">
        <v>32289050.66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s="47" customFormat="1" ht="48" customHeight="1">
      <c r="A5" s="49" t="s">
        <v>65</v>
      </c>
      <c r="B5" s="67">
        <v>29498874.3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</row>
    <row r="6" spans="1:71" s="47" customFormat="1" ht="66">
      <c r="A6" s="49" t="s">
        <v>106</v>
      </c>
      <c r="B6" s="67">
        <v>29498874.3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</row>
    <row r="7" spans="1:71" s="47" customFormat="1" ht="49.5">
      <c r="A7" s="45" t="s">
        <v>107</v>
      </c>
      <c r="B7" s="84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</row>
    <row r="8" spans="1:71" s="47" customFormat="1" ht="49.5">
      <c r="A8" s="49" t="s">
        <v>108</v>
      </c>
      <c r="B8" s="6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</row>
    <row r="9" spans="1:71" s="47" customFormat="1" ht="22.5" customHeight="1">
      <c r="A9" s="45" t="s">
        <v>62</v>
      </c>
      <c r="B9" s="69">
        <v>22250271.27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</row>
    <row r="10" spans="1:71" s="47" customFormat="1" ht="33">
      <c r="A10" s="49" t="s">
        <v>63</v>
      </c>
      <c r="B10" s="68">
        <v>2790176.36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</row>
    <row r="11" spans="1:6" s="47" customFormat="1" ht="49.5">
      <c r="A11" s="49" t="s">
        <v>64</v>
      </c>
      <c r="B11" s="46">
        <v>1708044.37</v>
      </c>
      <c r="C11" s="25"/>
      <c r="D11" s="25"/>
      <c r="E11" s="25"/>
      <c r="F11" s="25"/>
    </row>
    <row r="12" spans="1:6" s="47" customFormat="1" ht="16.5" customHeight="1">
      <c r="A12" s="45" t="s">
        <v>12</v>
      </c>
      <c r="B12" s="46">
        <v>209180.88</v>
      </c>
      <c r="C12" s="25"/>
      <c r="D12" s="25"/>
      <c r="E12" s="25"/>
      <c r="F12" s="25"/>
    </row>
    <row r="13" spans="1:6" s="47" customFormat="1" ht="16.5">
      <c r="A13" s="50" t="s">
        <v>45</v>
      </c>
      <c r="B13" s="101">
        <f>B14+B15+B26</f>
        <v>3000</v>
      </c>
      <c r="C13" s="25"/>
      <c r="D13" s="25"/>
      <c r="E13" s="25"/>
      <c r="F13" s="25"/>
    </row>
    <row r="14" spans="1:71" s="47" customFormat="1" ht="55.5" customHeight="1">
      <c r="A14" s="49" t="s">
        <v>122</v>
      </c>
      <c r="B14" s="68"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</row>
    <row r="15" spans="1:71" s="47" customFormat="1" ht="36" customHeight="1">
      <c r="A15" s="45" t="s">
        <v>123</v>
      </c>
      <c r="B15" s="69">
        <f>B16+B17+B18+B19+B20+B21+B22+B23+B24+B25</f>
        <v>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</row>
    <row r="16" spans="1:71" s="47" customFormat="1" ht="33">
      <c r="A16" s="45" t="s">
        <v>66</v>
      </c>
      <c r="B16" s="6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</row>
    <row r="17" spans="1:71" s="47" customFormat="1" ht="16.5">
      <c r="A17" s="49" t="s">
        <v>4</v>
      </c>
      <c r="B17" s="6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</row>
    <row r="18" spans="1:3" s="47" customFormat="1" ht="16.5">
      <c r="A18" s="45" t="s">
        <v>41</v>
      </c>
      <c r="B18" s="46"/>
      <c r="C18" s="25"/>
    </row>
    <row r="19" spans="1:3" s="47" customFormat="1" ht="15.75" customHeight="1">
      <c r="A19" s="49" t="s">
        <v>5</v>
      </c>
      <c r="B19" s="46"/>
      <c r="C19" s="25"/>
    </row>
    <row r="20" spans="1:3" s="47" customFormat="1" ht="16.5">
      <c r="A20" s="45" t="s">
        <v>6</v>
      </c>
      <c r="B20" s="46"/>
      <c r="C20" s="25"/>
    </row>
    <row r="21" spans="1:3" s="47" customFormat="1" ht="19.5" customHeight="1">
      <c r="A21" s="49" t="s">
        <v>7</v>
      </c>
      <c r="B21" s="46"/>
      <c r="C21" s="25"/>
    </row>
    <row r="22" spans="1:3" s="47" customFormat="1" ht="19.5" customHeight="1">
      <c r="A22" s="49" t="s">
        <v>33</v>
      </c>
      <c r="B22" s="46"/>
      <c r="C22" s="25"/>
    </row>
    <row r="23" spans="1:3" s="47" customFormat="1" ht="21.75" customHeight="1">
      <c r="A23" s="49" t="s">
        <v>124</v>
      </c>
      <c r="B23" s="46"/>
      <c r="C23" s="25"/>
    </row>
    <row r="24" spans="1:3" s="47" customFormat="1" ht="20.25" customHeight="1">
      <c r="A24" s="49" t="s">
        <v>125</v>
      </c>
      <c r="B24" s="46"/>
      <c r="C24" s="25"/>
    </row>
    <row r="25" spans="1:3" s="47" customFormat="1" ht="16.5">
      <c r="A25" s="49" t="s">
        <v>126</v>
      </c>
      <c r="B25" s="46"/>
      <c r="C25" s="25"/>
    </row>
    <row r="26" spans="1:3" s="47" customFormat="1" ht="54" customHeight="1">
      <c r="A26" s="45" t="s">
        <v>46</v>
      </c>
      <c r="B26" s="46">
        <f>B27+B28+B29+B30+B31+B32+B33+B34+B35+B36</f>
        <v>3000</v>
      </c>
      <c r="C26" s="25"/>
    </row>
    <row r="27" spans="1:3" s="47" customFormat="1" ht="33">
      <c r="A27" s="45" t="s">
        <v>67</v>
      </c>
      <c r="B27" s="46">
        <v>3000</v>
      </c>
      <c r="C27" s="25"/>
    </row>
    <row r="28" spans="1:3" s="47" customFormat="1" ht="16.5">
      <c r="A28" s="45" t="s">
        <v>34</v>
      </c>
      <c r="B28" s="46"/>
      <c r="C28" s="25"/>
    </row>
    <row r="29" spans="1:2" s="47" customFormat="1" ht="16.5">
      <c r="A29" s="45" t="s">
        <v>32</v>
      </c>
      <c r="B29" s="46"/>
    </row>
    <row r="30" spans="1:2" s="47" customFormat="1" ht="15" customHeight="1">
      <c r="A30" s="45" t="s">
        <v>35</v>
      </c>
      <c r="B30" s="46"/>
    </row>
    <row r="31" spans="1:2" s="47" customFormat="1" ht="16.5">
      <c r="A31" s="45" t="s">
        <v>36</v>
      </c>
      <c r="B31" s="46"/>
    </row>
    <row r="32" spans="1:2" s="47" customFormat="1" ht="19.5" customHeight="1">
      <c r="A32" s="45" t="s">
        <v>37</v>
      </c>
      <c r="B32" s="46"/>
    </row>
    <row r="33" spans="1:2" s="47" customFormat="1" ht="18.75" customHeight="1">
      <c r="A33" s="45" t="s">
        <v>38</v>
      </c>
      <c r="B33" s="46"/>
    </row>
    <row r="34" spans="1:2" s="47" customFormat="1" ht="20.25" customHeight="1">
      <c r="A34" s="45" t="s">
        <v>127</v>
      </c>
      <c r="B34" s="46"/>
    </row>
    <row r="35" spans="1:2" s="47" customFormat="1" ht="20.25" customHeight="1">
      <c r="A35" s="45" t="s">
        <v>128</v>
      </c>
      <c r="B35" s="46"/>
    </row>
    <row r="36" spans="1:11" s="47" customFormat="1" ht="16.5">
      <c r="A36" s="45" t="s">
        <v>129</v>
      </c>
      <c r="B36" s="46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47" customFormat="1" ht="16.5">
      <c r="A37" s="48" t="s">
        <v>47</v>
      </c>
      <c r="B37" s="101">
        <f>B39+B53</f>
        <v>55201.82</v>
      </c>
      <c r="C37" s="25"/>
      <c r="D37" s="25"/>
      <c r="E37" s="25"/>
      <c r="F37" s="25"/>
      <c r="G37" s="25"/>
      <c r="H37" s="25"/>
      <c r="I37" s="25"/>
      <c r="J37" s="25"/>
      <c r="K37" s="25"/>
    </row>
    <row r="38" spans="1:11" s="47" customFormat="1" ht="33">
      <c r="A38" s="45" t="s">
        <v>68</v>
      </c>
      <c r="B38" s="46">
        <v>50201.82</v>
      </c>
      <c r="C38" s="25"/>
      <c r="D38" s="25"/>
      <c r="E38" s="25"/>
      <c r="F38" s="25"/>
      <c r="G38" s="25"/>
      <c r="H38" s="25"/>
      <c r="I38" s="25"/>
      <c r="J38" s="25"/>
      <c r="K38" s="25"/>
    </row>
    <row r="39" spans="1:11" s="47" customFormat="1" ht="49.5">
      <c r="A39" s="45" t="s">
        <v>130</v>
      </c>
      <c r="B39" s="46">
        <f>B40+B41+B42+B43+B44+B45+B46+B47+B48+B49+B50+B51+B52</f>
        <v>50201.82</v>
      </c>
      <c r="C39" s="25"/>
      <c r="D39" s="25"/>
      <c r="E39" s="25"/>
      <c r="F39" s="25"/>
      <c r="G39" s="25"/>
      <c r="H39" s="25"/>
      <c r="I39" s="25"/>
      <c r="J39" s="25"/>
      <c r="K39" s="25"/>
    </row>
    <row r="40" spans="1:11" s="47" customFormat="1" ht="33">
      <c r="A40" s="45" t="s">
        <v>69</v>
      </c>
      <c r="B40" s="46"/>
      <c r="C40" s="25"/>
      <c r="D40" s="25"/>
      <c r="E40" s="25"/>
      <c r="F40" s="25"/>
      <c r="G40" s="25"/>
      <c r="H40" s="25"/>
      <c r="I40" s="25"/>
      <c r="J40" s="25"/>
      <c r="K40" s="25"/>
    </row>
    <row r="41" spans="1:11" s="47" customFormat="1" ht="16.5">
      <c r="A41" s="45" t="s">
        <v>15</v>
      </c>
      <c r="B41" s="61"/>
      <c r="C41" s="25"/>
      <c r="D41" s="25"/>
      <c r="E41" s="25"/>
      <c r="F41" s="25"/>
      <c r="G41" s="25"/>
      <c r="H41" s="25"/>
      <c r="I41" s="25"/>
      <c r="J41" s="25"/>
      <c r="K41" s="25"/>
    </row>
    <row r="42" spans="1:11" s="47" customFormat="1" ht="16.5">
      <c r="A42" s="45" t="s">
        <v>16</v>
      </c>
      <c r="B42" s="61"/>
      <c r="C42" s="25"/>
      <c r="D42" s="25"/>
      <c r="E42" s="25"/>
      <c r="F42" s="25"/>
      <c r="G42" s="25"/>
      <c r="H42" s="25"/>
      <c r="I42" s="25"/>
      <c r="J42" s="25"/>
      <c r="K42" s="25"/>
    </row>
    <row r="43" spans="1:11" s="47" customFormat="1" ht="16.5">
      <c r="A43" s="45" t="s">
        <v>17</v>
      </c>
      <c r="B43" s="46">
        <v>50201.82</v>
      </c>
      <c r="C43" s="25"/>
      <c r="D43" s="25"/>
      <c r="E43" s="25"/>
      <c r="F43" s="25"/>
      <c r="G43" s="25"/>
      <c r="H43" s="25"/>
      <c r="I43" s="25"/>
      <c r="J43" s="25"/>
      <c r="K43" s="25"/>
    </row>
    <row r="44" spans="1:11" s="47" customFormat="1" ht="16.5">
      <c r="A44" s="45" t="s">
        <v>18</v>
      </c>
      <c r="B44" s="46"/>
      <c r="C44" s="25"/>
      <c r="D44" s="25"/>
      <c r="E44" s="25"/>
      <c r="F44" s="25"/>
      <c r="G44" s="25"/>
      <c r="H44" s="25"/>
      <c r="I44" s="25"/>
      <c r="J44" s="25"/>
      <c r="K44" s="25"/>
    </row>
    <row r="45" spans="1:11" s="47" customFormat="1" ht="16.5">
      <c r="A45" s="45" t="s">
        <v>19</v>
      </c>
      <c r="B45" s="61"/>
      <c r="C45" s="25"/>
      <c r="D45" s="25"/>
      <c r="E45" s="25"/>
      <c r="F45" s="25"/>
      <c r="G45" s="25"/>
      <c r="H45" s="25"/>
      <c r="I45" s="25"/>
      <c r="J45" s="25"/>
      <c r="K45" s="25"/>
    </row>
    <row r="46" spans="1:11" s="47" customFormat="1" ht="16.5">
      <c r="A46" s="45" t="s">
        <v>20</v>
      </c>
      <c r="B46" s="61"/>
      <c r="C46" s="25"/>
      <c r="D46" s="25"/>
      <c r="E46" s="25"/>
      <c r="F46" s="25"/>
      <c r="G46" s="25"/>
      <c r="H46" s="25"/>
      <c r="I46" s="25"/>
      <c r="J46" s="25"/>
      <c r="K46" s="25"/>
    </row>
    <row r="47" spans="1:2" s="47" customFormat="1" ht="16.5">
      <c r="A47" s="45" t="s">
        <v>39</v>
      </c>
      <c r="B47" s="61"/>
    </row>
    <row r="48" spans="1:2" s="47" customFormat="1" ht="16.5">
      <c r="A48" s="45" t="s">
        <v>131</v>
      </c>
      <c r="B48" s="61"/>
    </row>
    <row r="49" spans="1:2" s="47" customFormat="1" ht="16.5">
      <c r="A49" s="45" t="s">
        <v>132</v>
      </c>
      <c r="B49" s="61"/>
    </row>
    <row r="50" spans="1:2" s="47" customFormat="1" ht="16.5">
      <c r="A50" s="45" t="s">
        <v>133</v>
      </c>
      <c r="B50" s="61"/>
    </row>
    <row r="51" spans="1:2" s="47" customFormat="1" ht="16.5">
      <c r="A51" s="45" t="s">
        <v>134</v>
      </c>
      <c r="B51" s="61"/>
    </row>
    <row r="52" spans="1:2" s="47" customFormat="1" ht="16.5">
      <c r="A52" s="45" t="s">
        <v>135</v>
      </c>
      <c r="B52" s="61"/>
    </row>
    <row r="53" spans="1:2" s="47" customFormat="1" ht="49.5">
      <c r="A53" s="45" t="s">
        <v>48</v>
      </c>
      <c r="B53" s="46">
        <f>B54+B55+B56+B57+B58+B59+B60+B61+B62+B63+B64+B65+B66</f>
        <v>5000</v>
      </c>
    </row>
    <row r="54" spans="1:2" s="47" customFormat="1" ht="33">
      <c r="A54" s="45" t="s">
        <v>70</v>
      </c>
      <c r="B54" s="46"/>
    </row>
    <row r="55" spans="1:2" s="47" customFormat="1" ht="16.5">
      <c r="A55" s="45" t="s">
        <v>21</v>
      </c>
      <c r="B55" s="61"/>
    </row>
    <row r="56" spans="1:2" s="47" customFormat="1" ht="16.5">
      <c r="A56" s="45" t="s">
        <v>22</v>
      </c>
      <c r="B56" s="61"/>
    </row>
    <row r="57" spans="1:2" s="47" customFormat="1" ht="16.5">
      <c r="A57" s="45" t="s">
        <v>23</v>
      </c>
      <c r="B57" s="61"/>
    </row>
    <row r="58" spans="1:2" s="47" customFormat="1" ht="16.5">
      <c r="A58" s="45" t="s">
        <v>24</v>
      </c>
      <c r="B58" s="46"/>
    </row>
    <row r="59" spans="1:2" s="47" customFormat="1" ht="16.5">
      <c r="A59" s="45" t="s">
        <v>25</v>
      </c>
      <c r="B59" s="46">
        <v>5000</v>
      </c>
    </row>
    <row r="60" spans="1:2" s="47" customFormat="1" ht="16.5">
      <c r="A60" s="45" t="s">
        <v>26</v>
      </c>
      <c r="B60" s="61"/>
    </row>
    <row r="61" spans="1:2" s="47" customFormat="1" ht="16.5">
      <c r="A61" s="45" t="s">
        <v>40</v>
      </c>
      <c r="B61" s="61"/>
    </row>
    <row r="62" spans="1:2" s="47" customFormat="1" ht="16.5">
      <c r="A62" s="45" t="s">
        <v>136</v>
      </c>
      <c r="B62" s="61"/>
    </row>
    <row r="63" spans="1:2" s="47" customFormat="1" ht="16.5">
      <c r="A63" s="45" t="s">
        <v>137</v>
      </c>
      <c r="B63" s="61"/>
    </row>
    <row r="64" spans="1:2" s="47" customFormat="1" ht="16.5">
      <c r="A64" s="45" t="s">
        <v>138</v>
      </c>
      <c r="B64" s="61"/>
    </row>
    <row r="65" spans="1:2" s="47" customFormat="1" ht="16.5">
      <c r="A65" s="45" t="s">
        <v>139</v>
      </c>
      <c r="B65" s="61"/>
    </row>
    <row r="66" spans="1:2" s="47" customFormat="1" ht="16.5">
      <c r="A66" s="45" t="s">
        <v>140</v>
      </c>
      <c r="B66" s="61"/>
    </row>
    <row r="67" spans="1:2" s="47" customFormat="1" ht="16.5">
      <c r="A67" s="25"/>
      <c r="B67" s="25"/>
    </row>
    <row r="68" spans="1:2" s="47" customFormat="1" ht="16.5">
      <c r="A68" s="25"/>
      <c r="B68" s="25"/>
    </row>
    <row r="69" spans="1:2" s="47" customFormat="1" ht="16.5">
      <c r="A69" s="25"/>
      <c r="B69" s="25"/>
    </row>
    <row r="70" spans="1:2" s="47" customFormat="1" ht="16.5">
      <c r="A70" s="25"/>
      <c r="B70" s="25"/>
    </row>
    <row r="71" spans="1:2" s="47" customFormat="1" ht="16.5">
      <c r="A71" s="25"/>
      <c r="B71" s="25"/>
    </row>
    <row r="72" spans="1:2" s="47" customFormat="1" ht="16.5">
      <c r="A72" s="25"/>
      <c r="B72" s="25"/>
    </row>
    <row r="73" spans="1:2" s="47" customFormat="1" ht="16.5">
      <c r="A73" s="25"/>
      <c r="B73" s="25"/>
    </row>
    <row r="74" spans="1:2" s="47" customFormat="1" ht="16.5">
      <c r="A74" s="25"/>
      <c r="B74" s="25"/>
    </row>
    <row r="75" spans="1:2" s="47" customFormat="1" ht="16.5">
      <c r="A75" s="25"/>
      <c r="B75" s="25"/>
    </row>
    <row r="76" spans="1:2" s="47" customFormat="1" ht="16.5">
      <c r="A76" s="25"/>
      <c r="B76" s="25"/>
    </row>
    <row r="77" spans="1:2" s="47" customFormat="1" ht="16.5">
      <c r="A77" s="25"/>
      <c r="B77" s="25"/>
    </row>
    <row r="78" spans="1:2" s="47" customFormat="1" ht="16.5">
      <c r="A78" s="25"/>
      <c r="B78" s="25"/>
    </row>
    <row r="79" spans="1:2" s="47" customFormat="1" ht="16.5">
      <c r="A79" s="25"/>
      <c r="B79" s="25"/>
    </row>
    <row r="80" spans="1:2" s="47" customFormat="1" ht="16.5">
      <c r="A80" s="25"/>
      <c r="B80" s="25"/>
    </row>
    <row r="81" spans="1:2" s="47" customFormat="1" ht="16.5">
      <c r="A81" s="25"/>
      <c r="B81" s="25"/>
    </row>
    <row r="82" spans="1:2" s="47" customFormat="1" ht="16.5">
      <c r="A82" s="25"/>
      <c r="B82" s="25"/>
    </row>
    <row r="83" spans="1:2" s="47" customFormat="1" ht="16.5">
      <c r="A83" s="25"/>
      <c r="B83" s="25"/>
    </row>
    <row r="84" spans="1:2" s="47" customFormat="1" ht="16.5">
      <c r="A84" s="25"/>
      <c r="B84" s="25"/>
    </row>
    <row r="85" spans="1:2" s="47" customFormat="1" ht="16.5">
      <c r="A85" s="25"/>
      <c r="B85" s="25"/>
    </row>
    <row r="86" spans="1:2" s="47" customFormat="1" ht="16.5">
      <c r="A86" s="25"/>
      <c r="B86" s="25"/>
    </row>
    <row r="87" spans="1:2" s="47" customFormat="1" ht="16.5">
      <c r="A87" s="25"/>
      <c r="B87" s="25"/>
    </row>
    <row r="88" spans="1:2" ht="16.5">
      <c r="A88" s="24"/>
      <c r="B88" s="24"/>
    </row>
    <row r="89" spans="1:2" ht="16.5">
      <c r="A89" s="24"/>
      <c r="B89" s="24"/>
    </row>
    <row r="90" spans="1:2" ht="16.5">
      <c r="A90" s="24"/>
      <c r="B90" s="24"/>
    </row>
    <row r="91" spans="1:2" ht="16.5">
      <c r="A91" s="24"/>
      <c r="B91" s="24"/>
    </row>
    <row r="92" spans="1:2" ht="16.5">
      <c r="A92" s="24"/>
      <c r="B92" s="24"/>
    </row>
    <row r="93" spans="1:2" ht="16.5">
      <c r="A93" s="24"/>
      <c r="B93" s="24"/>
    </row>
    <row r="94" spans="1:2" ht="16.5">
      <c r="A94" s="24"/>
      <c r="B94" s="24"/>
    </row>
    <row r="95" spans="1:2" ht="16.5">
      <c r="A95" s="24"/>
      <c r="B95" s="24"/>
    </row>
    <row r="96" spans="1:2" ht="16.5">
      <c r="A96" s="24"/>
      <c r="B96" s="24"/>
    </row>
    <row r="97" spans="1:2" ht="16.5">
      <c r="A97" s="24"/>
      <c r="B97" s="24"/>
    </row>
    <row r="98" spans="1:2" ht="16.5">
      <c r="A98" s="24"/>
      <c r="B98" s="24"/>
    </row>
    <row r="99" spans="1:2" ht="16.5">
      <c r="A99" s="24"/>
      <c r="B99" s="24"/>
    </row>
  </sheetData>
  <sheetProtection/>
  <printOptions/>
  <pageMargins left="0.9448818897637796" right="0.3937007874015748" top="0.3937007874015748" bottom="0.31496062992125984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7">
      <selection activeCell="D43" sqref="D43"/>
    </sheetView>
  </sheetViews>
  <sheetFormatPr defaultColWidth="9.00390625" defaultRowHeight="12.75"/>
  <cols>
    <col min="1" max="1" width="36.375" style="39" customWidth="1"/>
    <col min="2" max="2" width="21.25390625" style="39" customWidth="1"/>
    <col min="3" max="3" width="13.125" style="39" customWidth="1"/>
    <col min="4" max="4" width="16.75390625" style="39" customWidth="1"/>
    <col min="5" max="5" width="16.625" style="39" customWidth="1"/>
    <col min="6" max="16384" width="9.125" style="39" customWidth="1"/>
  </cols>
  <sheetData>
    <row r="1" spans="1:5" ht="16.5">
      <c r="A1" s="29" t="s">
        <v>143</v>
      </c>
      <c r="B1" s="29"/>
      <c r="C1" s="41"/>
      <c r="D1" s="41"/>
      <c r="E1" s="41"/>
    </row>
    <row r="3" spans="1:5" ht="16.5" customHeight="1">
      <c r="A3" s="139" t="s">
        <v>0</v>
      </c>
      <c r="B3" s="141" t="s">
        <v>142</v>
      </c>
      <c r="C3" s="143" t="s">
        <v>100</v>
      </c>
      <c r="D3" s="145" t="s">
        <v>144</v>
      </c>
      <c r="E3" s="146"/>
    </row>
    <row r="4" spans="1:5" ht="83.25" customHeight="1">
      <c r="A4" s="140"/>
      <c r="B4" s="142"/>
      <c r="C4" s="144"/>
      <c r="D4" s="70" t="s">
        <v>145</v>
      </c>
      <c r="E4" s="70" t="s">
        <v>146</v>
      </c>
    </row>
    <row r="5" spans="1:5" s="51" customFormat="1" ht="31.5">
      <c r="A5" s="80" t="s">
        <v>27</v>
      </c>
      <c r="B5" s="36" t="s">
        <v>11</v>
      </c>
      <c r="C5" s="115">
        <f>D5</f>
        <v>37230.32</v>
      </c>
      <c r="D5" s="115">
        <v>37230.32</v>
      </c>
      <c r="E5" s="54"/>
    </row>
    <row r="6" spans="1:5" s="51" customFormat="1" ht="27.75" customHeight="1">
      <c r="A6" s="81" t="s">
        <v>49</v>
      </c>
      <c r="B6" s="85" t="s">
        <v>11</v>
      </c>
      <c r="C6" s="103">
        <f>C7+C10+C11+C12+C15</f>
        <v>11235000</v>
      </c>
      <c r="D6" s="103">
        <f>D7+D10+D11+D12+D15</f>
        <v>11235000</v>
      </c>
      <c r="E6" s="79"/>
    </row>
    <row r="7" spans="1:5" ht="47.25">
      <c r="A7" s="93" t="s">
        <v>78</v>
      </c>
      <c r="B7" s="36" t="s">
        <v>11</v>
      </c>
      <c r="C7" s="104">
        <f>C8+C9+C13+C16</f>
        <v>11235000</v>
      </c>
      <c r="D7" s="104">
        <f>D8+D9+D13+D16</f>
        <v>11235000</v>
      </c>
      <c r="E7" s="55"/>
    </row>
    <row r="8" spans="1:5" s="52" customFormat="1" ht="43.5" customHeight="1">
      <c r="A8" s="74" t="s">
        <v>159</v>
      </c>
      <c r="B8" s="36" t="s">
        <v>11</v>
      </c>
      <c r="C8" s="106">
        <f>D8</f>
        <v>9884000</v>
      </c>
      <c r="D8" s="106">
        <v>9884000</v>
      </c>
      <c r="E8" s="56"/>
    </row>
    <row r="9" spans="1:5" s="52" customFormat="1" ht="75" customHeight="1">
      <c r="A9" s="74" t="s">
        <v>196</v>
      </c>
      <c r="B9" s="36" t="s">
        <v>11</v>
      </c>
      <c r="C9" s="106">
        <f>D9</f>
        <v>1351000</v>
      </c>
      <c r="D9" s="107">
        <v>1351000</v>
      </c>
      <c r="E9" s="57"/>
    </row>
    <row r="10" spans="1:5" s="52" customFormat="1" ht="27.75" customHeight="1">
      <c r="A10" s="74" t="s">
        <v>149</v>
      </c>
      <c r="B10" s="36" t="s">
        <v>11</v>
      </c>
      <c r="C10" s="106"/>
      <c r="D10" s="107"/>
      <c r="E10" s="57"/>
    </row>
    <row r="11" spans="1:5" s="52" customFormat="1" ht="24" customHeight="1">
      <c r="A11" s="76" t="s">
        <v>197</v>
      </c>
      <c r="B11" s="36" t="s">
        <v>11</v>
      </c>
      <c r="C11" s="106">
        <f>D11</f>
        <v>0</v>
      </c>
      <c r="D11" s="108"/>
      <c r="E11" s="57"/>
    </row>
    <row r="12" spans="1:5" ht="110.25">
      <c r="A12" s="97" t="s">
        <v>150</v>
      </c>
      <c r="B12" s="36" t="s">
        <v>11</v>
      </c>
      <c r="C12" s="75"/>
      <c r="D12" s="36"/>
      <c r="E12" s="28"/>
    </row>
    <row r="13" spans="1:5" s="53" customFormat="1" ht="38.25" customHeight="1">
      <c r="A13" s="74" t="s">
        <v>147</v>
      </c>
      <c r="B13" s="36" t="s">
        <v>11</v>
      </c>
      <c r="C13" s="89"/>
      <c r="D13" s="90"/>
      <c r="E13" s="57"/>
    </row>
    <row r="14" spans="1:5" s="53" customFormat="1" ht="27.75" customHeight="1">
      <c r="A14" s="74" t="s">
        <v>148</v>
      </c>
      <c r="B14" s="36" t="s">
        <v>11</v>
      </c>
      <c r="C14" s="89"/>
      <c r="D14" s="90"/>
      <c r="E14" s="57"/>
    </row>
    <row r="15" spans="1:5" ht="40.5" customHeight="1">
      <c r="A15" s="98" t="s">
        <v>50</v>
      </c>
      <c r="B15" s="36" t="s">
        <v>11</v>
      </c>
      <c r="C15" s="75"/>
      <c r="D15" s="91"/>
      <c r="E15" s="28"/>
    </row>
    <row r="16" spans="1:5" ht="40.5" customHeight="1">
      <c r="A16" s="74" t="s">
        <v>147</v>
      </c>
      <c r="B16" s="36" t="s">
        <v>11</v>
      </c>
      <c r="C16" s="75"/>
      <c r="D16" s="36"/>
      <c r="E16" s="28"/>
    </row>
    <row r="17" spans="1:5" ht="27.75" customHeight="1">
      <c r="A17" s="74" t="s">
        <v>148</v>
      </c>
      <c r="B17" s="36" t="s">
        <v>11</v>
      </c>
      <c r="C17" s="75"/>
      <c r="D17" s="36"/>
      <c r="E17" s="28"/>
    </row>
    <row r="18" spans="1:5" ht="33.75" customHeight="1">
      <c r="A18" s="97" t="s">
        <v>28</v>
      </c>
      <c r="B18" s="36" t="s">
        <v>11</v>
      </c>
      <c r="C18" s="75"/>
      <c r="D18" s="36"/>
      <c r="E18" s="28"/>
    </row>
    <row r="19" spans="1:5" ht="36.75" customHeight="1">
      <c r="A19" s="77" t="s">
        <v>85</v>
      </c>
      <c r="B19" s="86">
        <v>900</v>
      </c>
      <c r="C19" s="103">
        <f>C20+C24+C31+C33+C36+C37+C42</f>
        <v>11272230.32</v>
      </c>
      <c r="D19" s="103">
        <f>D20+D24+D31+D33+D36+D37+D42</f>
        <v>11272230.32</v>
      </c>
      <c r="E19" s="78"/>
    </row>
    <row r="20" spans="1:5" s="52" customFormat="1" ht="47.25">
      <c r="A20" s="94" t="s">
        <v>86</v>
      </c>
      <c r="B20" s="95">
        <v>210</v>
      </c>
      <c r="C20" s="110">
        <f>C21+C22+C23</f>
        <v>9937000</v>
      </c>
      <c r="D20" s="110">
        <f>D21+D22+D23</f>
        <v>9937000</v>
      </c>
      <c r="E20" s="57"/>
    </row>
    <row r="21" spans="1:5" s="51" customFormat="1" ht="30">
      <c r="A21" s="74" t="s">
        <v>87</v>
      </c>
      <c r="B21" s="36">
        <v>211</v>
      </c>
      <c r="C21" s="105">
        <f>D21</f>
        <v>7631000</v>
      </c>
      <c r="D21" s="105">
        <v>7631000</v>
      </c>
      <c r="E21" s="54"/>
    </row>
    <row r="22" spans="1:5" ht="16.5">
      <c r="A22" s="75" t="s">
        <v>13</v>
      </c>
      <c r="B22" s="36">
        <v>212</v>
      </c>
      <c r="C22" s="105">
        <f>D22</f>
        <v>2000</v>
      </c>
      <c r="D22" s="105">
        <v>2000</v>
      </c>
      <c r="E22" s="71"/>
    </row>
    <row r="23" spans="1:5" ht="30">
      <c r="A23" s="74" t="s">
        <v>42</v>
      </c>
      <c r="B23" s="36">
        <v>213</v>
      </c>
      <c r="C23" s="105">
        <f>D23</f>
        <v>2304000</v>
      </c>
      <c r="D23" s="105">
        <v>2304000</v>
      </c>
      <c r="E23" s="71"/>
    </row>
    <row r="24" spans="1:5" ht="16.5">
      <c r="A24" s="94" t="s">
        <v>14</v>
      </c>
      <c r="B24" s="95">
        <v>220</v>
      </c>
      <c r="C24" s="110">
        <f>C25+C26+C27+C28+C29+C30</f>
        <v>924230.32</v>
      </c>
      <c r="D24" s="110">
        <f>D25+D26+D27+D28+D29+D30</f>
        <v>924230.32</v>
      </c>
      <c r="E24" s="71"/>
    </row>
    <row r="25" spans="1:5" ht="30">
      <c r="A25" s="74" t="s">
        <v>88</v>
      </c>
      <c r="B25" s="36">
        <v>221</v>
      </c>
      <c r="C25" s="105">
        <f>D25</f>
        <v>23000</v>
      </c>
      <c r="D25" s="105">
        <v>23000</v>
      </c>
      <c r="E25" s="71"/>
    </row>
    <row r="26" spans="1:5" ht="16.5">
      <c r="A26" s="74" t="s">
        <v>51</v>
      </c>
      <c r="B26" s="36">
        <v>222</v>
      </c>
      <c r="C26" s="105">
        <f>D26</f>
        <v>0</v>
      </c>
      <c r="D26" s="105"/>
      <c r="E26" s="71"/>
    </row>
    <row r="27" spans="1:5" ht="16.5">
      <c r="A27" s="74" t="s">
        <v>52</v>
      </c>
      <c r="B27" s="36">
        <v>223</v>
      </c>
      <c r="C27" s="105">
        <f>D27</f>
        <v>552230.32</v>
      </c>
      <c r="D27" s="105">
        <v>552230.32</v>
      </c>
      <c r="E27" s="71"/>
    </row>
    <row r="28" spans="1:5" ht="30">
      <c r="A28" s="74" t="s">
        <v>53</v>
      </c>
      <c r="B28" s="36">
        <v>224</v>
      </c>
      <c r="C28" s="92"/>
      <c r="D28" s="92"/>
      <c r="E28" s="71"/>
    </row>
    <row r="29" spans="1:5" ht="30">
      <c r="A29" s="74" t="s">
        <v>54</v>
      </c>
      <c r="B29" s="36">
        <v>225</v>
      </c>
      <c r="C29" s="105">
        <f>D29</f>
        <v>123000</v>
      </c>
      <c r="D29" s="105">
        <v>123000</v>
      </c>
      <c r="E29" s="71"/>
    </row>
    <row r="30" spans="1:5" ht="16.5">
      <c r="A30" s="74" t="s">
        <v>55</v>
      </c>
      <c r="B30" s="36">
        <v>226</v>
      </c>
      <c r="C30" s="105">
        <f>D30</f>
        <v>226000</v>
      </c>
      <c r="D30" s="105">
        <v>226000</v>
      </c>
      <c r="E30" s="71"/>
    </row>
    <row r="31" spans="1:5" ht="31.5">
      <c r="A31" s="94" t="s">
        <v>89</v>
      </c>
      <c r="B31" s="95">
        <v>240</v>
      </c>
      <c r="C31" s="110">
        <f>C32</f>
        <v>0</v>
      </c>
      <c r="D31" s="110">
        <f>D32</f>
        <v>0</v>
      </c>
      <c r="E31" s="71"/>
    </row>
    <row r="32" spans="1:5" ht="60">
      <c r="A32" s="74" t="s">
        <v>90</v>
      </c>
      <c r="B32" s="36">
        <v>241</v>
      </c>
      <c r="C32" s="105"/>
      <c r="D32" s="105"/>
      <c r="E32" s="73"/>
    </row>
    <row r="33" spans="1:5" ht="16.5">
      <c r="A33" s="96" t="s">
        <v>29</v>
      </c>
      <c r="B33" s="95">
        <v>260</v>
      </c>
      <c r="C33" s="109">
        <f>C34+C35</f>
        <v>0</v>
      </c>
      <c r="D33" s="109">
        <f>D34+D35</f>
        <v>0</v>
      </c>
      <c r="E33" s="73"/>
    </row>
    <row r="34" spans="1:5" ht="45">
      <c r="A34" s="74" t="s">
        <v>91</v>
      </c>
      <c r="B34" s="36">
        <v>262</v>
      </c>
      <c r="C34" s="33"/>
      <c r="D34" s="88"/>
      <c r="E34" s="73"/>
    </row>
    <row r="35" spans="1:5" ht="45">
      <c r="A35" s="74" t="s">
        <v>56</v>
      </c>
      <c r="B35" s="36">
        <v>263</v>
      </c>
      <c r="C35" s="33"/>
      <c r="D35" s="88"/>
      <c r="E35" s="73"/>
    </row>
    <row r="36" spans="1:5" ht="15.75" customHeight="1">
      <c r="A36" s="94" t="s">
        <v>30</v>
      </c>
      <c r="B36" s="95">
        <v>290</v>
      </c>
      <c r="C36" s="109">
        <f>D36</f>
        <v>378000</v>
      </c>
      <c r="D36" s="109">
        <v>378000</v>
      </c>
      <c r="E36" s="73"/>
    </row>
    <row r="37" spans="1:5" ht="31.5">
      <c r="A37" s="94" t="s">
        <v>92</v>
      </c>
      <c r="B37" s="95">
        <v>300</v>
      </c>
      <c r="C37" s="110">
        <f>C38+C39+C40+C41</f>
        <v>33000</v>
      </c>
      <c r="D37" s="110">
        <f>D38+D39+D40+D41</f>
        <v>33000</v>
      </c>
      <c r="E37" s="73"/>
    </row>
    <row r="38" spans="1:9" ht="45">
      <c r="A38" s="74" t="s">
        <v>95</v>
      </c>
      <c r="B38" s="36">
        <v>310</v>
      </c>
      <c r="C38" s="105">
        <f>D38</f>
        <v>0</v>
      </c>
      <c r="D38" s="105"/>
      <c r="E38" s="72"/>
      <c r="F38" s="19"/>
      <c r="G38" s="19"/>
      <c r="H38" s="19"/>
      <c r="I38" s="19"/>
    </row>
    <row r="39" spans="1:9" ht="25.5">
      <c r="A39" s="76" t="s">
        <v>93</v>
      </c>
      <c r="B39" s="36">
        <v>320</v>
      </c>
      <c r="C39" s="111"/>
      <c r="D39" s="111"/>
      <c r="E39" s="72"/>
      <c r="F39" s="19"/>
      <c r="G39" s="19"/>
      <c r="H39" s="19"/>
      <c r="I39" s="19"/>
    </row>
    <row r="40" spans="1:9" ht="30">
      <c r="A40" s="74" t="s">
        <v>57</v>
      </c>
      <c r="B40" s="36">
        <v>330</v>
      </c>
      <c r="C40" s="111"/>
      <c r="D40" s="111"/>
      <c r="E40" s="72"/>
      <c r="F40" s="19"/>
      <c r="G40" s="19"/>
      <c r="H40" s="19"/>
      <c r="I40" s="19"/>
    </row>
    <row r="41" spans="1:9" ht="30">
      <c r="A41" s="74" t="s">
        <v>58</v>
      </c>
      <c r="B41" s="36">
        <v>340</v>
      </c>
      <c r="C41" s="105">
        <f>D41</f>
        <v>33000</v>
      </c>
      <c r="D41" s="105">
        <v>33000</v>
      </c>
      <c r="E41" s="72"/>
      <c r="F41" s="19"/>
      <c r="G41" s="19"/>
      <c r="H41" s="19"/>
      <c r="I41" s="19"/>
    </row>
    <row r="42" spans="1:9" ht="31.5">
      <c r="A42" s="94" t="s">
        <v>151</v>
      </c>
      <c r="B42" s="95">
        <v>500</v>
      </c>
      <c r="C42" s="110">
        <f>C43+C44</f>
        <v>0</v>
      </c>
      <c r="D42" s="110">
        <f>D43+D44</f>
        <v>0</v>
      </c>
      <c r="E42" s="72"/>
      <c r="F42" s="19"/>
      <c r="G42" s="19"/>
      <c r="H42" s="19"/>
      <c r="I42" s="19"/>
    </row>
    <row r="43" spans="1:9" ht="60">
      <c r="A43" s="74" t="s">
        <v>152</v>
      </c>
      <c r="B43" s="36">
        <v>520</v>
      </c>
      <c r="C43" s="33"/>
      <c r="D43" s="33"/>
      <c r="E43" s="72"/>
      <c r="F43" s="19"/>
      <c r="G43" s="19"/>
      <c r="H43" s="19"/>
      <c r="I43" s="19"/>
    </row>
    <row r="44" spans="1:9" ht="30">
      <c r="A44" s="74" t="s">
        <v>153</v>
      </c>
      <c r="B44" s="36">
        <v>530</v>
      </c>
      <c r="C44" s="33"/>
      <c r="D44" s="33"/>
      <c r="E44" s="72"/>
      <c r="F44" s="19"/>
      <c r="G44" s="19"/>
      <c r="H44" s="19"/>
      <c r="I44" s="19"/>
    </row>
    <row r="45" spans="1:9" ht="25.5">
      <c r="A45" s="76" t="s">
        <v>94</v>
      </c>
      <c r="B45" s="36" t="s">
        <v>11</v>
      </c>
      <c r="C45" s="33"/>
      <c r="D45" s="33"/>
      <c r="E45" s="72"/>
      <c r="F45" s="19"/>
      <c r="G45" s="19"/>
      <c r="H45" s="19"/>
      <c r="I45" s="19"/>
    </row>
    <row r="46" spans="1:9" ht="16.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6.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6.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6.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6.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6.5">
      <c r="A51" s="19"/>
      <c r="B51" s="19"/>
      <c r="C51" s="19"/>
      <c r="D51" s="19"/>
      <c r="E51" s="19"/>
      <c r="F51" s="19"/>
      <c r="G51" s="19"/>
      <c r="H51" s="19"/>
      <c r="I51" s="19"/>
    </row>
    <row r="52" spans="1:3" ht="16.5">
      <c r="A52" s="19"/>
      <c r="B52" s="19"/>
      <c r="C52" s="19"/>
    </row>
    <row r="53" spans="1:3" ht="16.5">
      <c r="A53" s="19"/>
      <c r="B53" s="19"/>
      <c r="C53" s="19"/>
    </row>
    <row r="54" spans="1:3" ht="16.5">
      <c r="A54" s="19"/>
      <c r="B54" s="19"/>
      <c r="C54" s="19"/>
    </row>
    <row r="55" spans="1:3" ht="16.5">
      <c r="A55" s="19"/>
      <c r="B55" s="19"/>
      <c r="C55" s="19"/>
    </row>
    <row r="56" spans="1:3" ht="16.5">
      <c r="A56" s="19"/>
      <c r="B56" s="19"/>
      <c r="C56" s="19"/>
    </row>
    <row r="57" spans="1:3" ht="16.5">
      <c r="A57" s="19"/>
      <c r="B57" s="19"/>
      <c r="C57" s="19"/>
    </row>
    <row r="58" spans="1:3" ht="16.5">
      <c r="A58" s="19"/>
      <c r="B58" s="19"/>
      <c r="C58" s="19"/>
    </row>
    <row r="59" spans="1:3" ht="16.5">
      <c r="A59" s="19"/>
      <c r="B59" s="19"/>
      <c r="C59" s="19"/>
    </row>
    <row r="60" spans="1:3" ht="16.5">
      <c r="A60" s="19"/>
      <c r="B60" s="19"/>
      <c r="C60" s="19"/>
    </row>
    <row r="61" spans="1:3" ht="16.5">
      <c r="A61" s="19"/>
      <c r="B61" s="19"/>
      <c r="C61" s="19"/>
    </row>
    <row r="62" spans="1:3" ht="16.5">
      <c r="A62" s="19"/>
      <c r="B62" s="19"/>
      <c r="C62" s="19"/>
    </row>
    <row r="63" spans="1:3" ht="16.5">
      <c r="A63" s="19"/>
      <c r="B63" s="19"/>
      <c r="C63" s="19"/>
    </row>
    <row r="64" spans="1:3" ht="16.5">
      <c r="A64" s="19"/>
      <c r="B64" s="19"/>
      <c r="C64" s="19"/>
    </row>
    <row r="65" spans="1:3" ht="16.5">
      <c r="A65" s="19"/>
      <c r="B65" s="19"/>
      <c r="C65" s="19"/>
    </row>
    <row r="66" spans="1:3" ht="16.5">
      <c r="A66" s="19"/>
      <c r="B66" s="19"/>
      <c r="C66" s="19"/>
    </row>
    <row r="67" spans="1:3" ht="16.5">
      <c r="A67" s="19"/>
      <c r="B67" s="19"/>
      <c r="C67" s="19"/>
    </row>
    <row r="68" spans="1:3" ht="16.5">
      <c r="A68" s="19"/>
      <c r="B68" s="19"/>
      <c r="C68" s="19"/>
    </row>
    <row r="69" spans="1:3" ht="16.5">
      <c r="A69" s="19"/>
      <c r="B69" s="19"/>
      <c r="C69" s="19"/>
    </row>
  </sheetData>
  <sheetProtection/>
  <mergeCells count="4">
    <mergeCell ref="A3:A4"/>
    <mergeCell ref="B3:B4"/>
    <mergeCell ref="C3:C4"/>
    <mergeCell ref="D3:E3"/>
  </mergeCells>
  <printOptions/>
  <pageMargins left="0.15748031496062992" right="0.15748031496062992" top="0.22" bottom="0.2" header="0.17" footer="0.17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6">
      <selection activeCell="D16" sqref="D16"/>
    </sheetView>
  </sheetViews>
  <sheetFormatPr defaultColWidth="9.00390625" defaultRowHeight="12.75"/>
  <cols>
    <col min="1" max="1" width="36.375" style="39" customWidth="1"/>
    <col min="2" max="2" width="21.25390625" style="39" customWidth="1"/>
    <col min="3" max="3" width="13.125" style="39" customWidth="1"/>
    <col min="4" max="4" width="16.75390625" style="39" customWidth="1"/>
    <col min="5" max="5" width="16.625" style="39" customWidth="1"/>
    <col min="6" max="16384" width="9.125" style="39" customWidth="1"/>
  </cols>
  <sheetData>
    <row r="1" spans="1:5" ht="16.5">
      <c r="A1" s="29" t="s">
        <v>143</v>
      </c>
      <c r="B1" s="29"/>
      <c r="C1" s="41"/>
      <c r="D1" s="41"/>
      <c r="E1" s="41"/>
    </row>
    <row r="3" spans="1:5" ht="16.5" customHeight="1">
      <c r="A3" s="139" t="s">
        <v>0</v>
      </c>
      <c r="B3" s="141" t="s">
        <v>142</v>
      </c>
      <c r="C3" s="143" t="s">
        <v>100</v>
      </c>
      <c r="D3" s="145" t="s">
        <v>144</v>
      </c>
      <c r="E3" s="146"/>
    </row>
    <row r="4" spans="1:5" ht="83.25" customHeight="1">
      <c r="A4" s="140"/>
      <c r="B4" s="142"/>
      <c r="C4" s="144"/>
      <c r="D4" s="70" t="s">
        <v>145</v>
      </c>
      <c r="E4" s="70" t="s">
        <v>146</v>
      </c>
    </row>
    <row r="5" spans="1:5" s="51" customFormat="1" ht="31.5">
      <c r="A5" s="80" t="s">
        <v>27</v>
      </c>
      <c r="B5" s="36" t="s">
        <v>11</v>
      </c>
      <c r="C5" s="87">
        <f>D5</f>
        <v>1886.95</v>
      </c>
      <c r="D5" s="87">
        <v>1886.95</v>
      </c>
      <c r="E5" s="54"/>
    </row>
    <row r="6" spans="1:5" s="51" customFormat="1" ht="27.75" customHeight="1">
      <c r="A6" s="81" t="s">
        <v>49</v>
      </c>
      <c r="B6" s="85" t="s">
        <v>11</v>
      </c>
      <c r="C6" s="103">
        <f>C7+C12+C15</f>
        <v>660000</v>
      </c>
      <c r="D6" s="103">
        <f>D7+D12+D15</f>
        <v>660000</v>
      </c>
      <c r="E6" s="79"/>
    </row>
    <row r="7" spans="1:5" ht="47.25">
      <c r="A7" s="93" t="s">
        <v>78</v>
      </c>
      <c r="B7" s="36" t="s">
        <v>11</v>
      </c>
      <c r="C7" s="75"/>
      <c r="D7" s="75"/>
      <c r="E7" s="55"/>
    </row>
    <row r="8" spans="1:5" s="52" customFormat="1" ht="43.5" customHeight="1">
      <c r="A8" s="74" t="s">
        <v>147</v>
      </c>
      <c r="B8" s="36" t="s">
        <v>11</v>
      </c>
      <c r="C8" s="89"/>
      <c r="D8" s="89"/>
      <c r="E8" s="56"/>
    </row>
    <row r="9" spans="1:5" s="52" customFormat="1" ht="27.75" customHeight="1">
      <c r="A9" s="74" t="s">
        <v>148</v>
      </c>
      <c r="B9" s="36" t="s">
        <v>11</v>
      </c>
      <c r="C9" s="89"/>
      <c r="D9" s="90"/>
      <c r="E9" s="57"/>
    </row>
    <row r="10" spans="1:5" s="52" customFormat="1" ht="27.75" customHeight="1">
      <c r="A10" s="74" t="s">
        <v>149</v>
      </c>
      <c r="B10" s="36" t="s">
        <v>11</v>
      </c>
      <c r="C10" s="89"/>
      <c r="D10" s="90"/>
      <c r="E10" s="57"/>
    </row>
    <row r="11" spans="1:5" s="52" customFormat="1" ht="27.75" customHeight="1">
      <c r="A11" s="74" t="s">
        <v>101</v>
      </c>
      <c r="B11" s="36" t="s">
        <v>11</v>
      </c>
      <c r="C11" s="89"/>
      <c r="D11" s="90"/>
      <c r="E11" s="57"/>
    </row>
    <row r="12" spans="1:5" ht="110.25">
      <c r="A12" s="97" t="s">
        <v>150</v>
      </c>
      <c r="B12" s="36" t="s">
        <v>11</v>
      </c>
      <c r="C12" s="75"/>
      <c r="D12" s="36"/>
      <c r="E12" s="28"/>
    </row>
    <row r="13" spans="1:5" s="53" customFormat="1" ht="38.25" customHeight="1">
      <c r="A13" s="74" t="s">
        <v>147</v>
      </c>
      <c r="B13" s="36" t="s">
        <v>11</v>
      </c>
      <c r="C13" s="89"/>
      <c r="D13" s="90"/>
      <c r="E13" s="57"/>
    </row>
    <row r="14" spans="1:5" s="53" customFormat="1" ht="27.75" customHeight="1">
      <c r="A14" s="74" t="s">
        <v>148</v>
      </c>
      <c r="B14" s="36" t="s">
        <v>11</v>
      </c>
      <c r="C14" s="89"/>
      <c r="D14" s="90"/>
      <c r="E14" s="57"/>
    </row>
    <row r="15" spans="1:5" ht="40.5" customHeight="1">
      <c r="A15" s="98" t="s">
        <v>50</v>
      </c>
      <c r="B15" s="36" t="s">
        <v>11</v>
      </c>
      <c r="C15" s="105">
        <f>D15</f>
        <v>660000</v>
      </c>
      <c r="D15" s="105">
        <v>660000</v>
      </c>
      <c r="E15" s="28"/>
    </row>
    <row r="16" spans="1:5" ht="40.5" customHeight="1">
      <c r="A16" s="74" t="s">
        <v>147</v>
      </c>
      <c r="B16" s="36" t="s">
        <v>11</v>
      </c>
      <c r="C16" s="75"/>
      <c r="D16" s="36"/>
      <c r="E16" s="28"/>
    </row>
    <row r="17" spans="1:5" ht="27.75" customHeight="1">
      <c r="A17" s="74" t="s">
        <v>148</v>
      </c>
      <c r="B17" s="36" t="s">
        <v>11</v>
      </c>
      <c r="C17" s="75"/>
      <c r="D17" s="36"/>
      <c r="E17" s="28"/>
    </row>
    <row r="18" spans="1:5" ht="33.75" customHeight="1">
      <c r="A18" s="97" t="s">
        <v>28</v>
      </c>
      <c r="B18" s="36" t="s">
        <v>11</v>
      </c>
      <c r="C18" s="75"/>
      <c r="D18" s="36"/>
      <c r="E18" s="28"/>
    </row>
    <row r="19" spans="1:5" ht="36.75" customHeight="1">
      <c r="A19" s="77" t="s">
        <v>85</v>
      </c>
      <c r="B19" s="86">
        <v>900</v>
      </c>
      <c r="C19" s="103">
        <f>C20+C24+C31+C33+C36+C37+C42</f>
        <v>661886.95</v>
      </c>
      <c r="D19" s="103">
        <f>D20+D24+D31+D33+D36+D37+D42</f>
        <v>661886.95</v>
      </c>
      <c r="E19" s="78"/>
    </row>
    <row r="20" spans="1:5" s="52" customFormat="1" ht="47.25">
      <c r="A20" s="94" t="s">
        <v>86</v>
      </c>
      <c r="B20" s="95">
        <v>210</v>
      </c>
      <c r="C20" s="110">
        <f>C21+C22+C23</f>
        <v>344886.95</v>
      </c>
      <c r="D20" s="110">
        <f>D21+D22+D23</f>
        <v>344886.95</v>
      </c>
      <c r="E20" s="57"/>
    </row>
    <row r="21" spans="1:5" s="51" customFormat="1" ht="30">
      <c r="A21" s="74" t="s">
        <v>87</v>
      </c>
      <c r="B21" s="36">
        <v>211</v>
      </c>
      <c r="C21" s="105">
        <f>D21</f>
        <v>257886.95</v>
      </c>
      <c r="D21" s="105">
        <v>257886.95</v>
      </c>
      <c r="E21" s="54"/>
    </row>
    <row r="22" spans="1:5" ht="16.5">
      <c r="A22" s="75" t="s">
        <v>13</v>
      </c>
      <c r="B22" s="36">
        <v>212</v>
      </c>
      <c r="C22" s="105">
        <f>D22</f>
        <v>10000</v>
      </c>
      <c r="D22" s="75">
        <v>10000</v>
      </c>
      <c r="E22" s="71"/>
    </row>
    <row r="23" spans="1:5" ht="30">
      <c r="A23" s="74" t="s">
        <v>42</v>
      </c>
      <c r="B23" s="36">
        <v>213</v>
      </c>
      <c r="C23" s="105">
        <f>D23</f>
        <v>77000</v>
      </c>
      <c r="D23" s="105">
        <v>77000</v>
      </c>
      <c r="E23" s="71"/>
    </row>
    <row r="24" spans="1:5" ht="16.5">
      <c r="A24" s="94" t="s">
        <v>14</v>
      </c>
      <c r="B24" s="95">
        <v>220</v>
      </c>
      <c r="C24" s="110">
        <f>C25+C26+C27+C28+C29+C30</f>
        <v>165000</v>
      </c>
      <c r="D24" s="110">
        <f>D25+D26+D27+D28+D29+D30</f>
        <v>165000</v>
      </c>
      <c r="E24" s="71"/>
    </row>
    <row r="25" spans="1:5" ht="30">
      <c r="A25" s="74" t="s">
        <v>88</v>
      </c>
      <c r="B25" s="36">
        <v>221</v>
      </c>
      <c r="C25" s="105"/>
      <c r="D25" s="105"/>
      <c r="E25" s="71"/>
    </row>
    <row r="26" spans="1:5" ht="16.5">
      <c r="A26" s="74" t="s">
        <v>51</v>
      </c>
      <c r="B26" s="36">
        <v>222</v>
      </c>
      <c r="C26" s="105">
        <f>D26</f>
        <v>30000</v>
      </c>
      <c r="D26" s="105">
        <v>30000</v>
      </c>
      <c r="E26" s="71"/>
    </row>
    <row r="27" spans="1:5" ht="16.5">
      <c r="A27" s="74" t="s">
        <v>52</v>
      </c>
      <c r="B27" s="36">
        <v>223</v>
      </c>
      <c r="C27" s="105">
        <f>D27</f>
        <v>18000</v>
      </c>
      <c r="D27" s="105">
        <v>18000</v>
      </c>
      <c r="E27" s="71"/>
    </row>
    <row r="28" spans="1:5" ht="30">
      <c r="A28" s="74" t="s">
        <v>53</v>
      </c>
      <c r="B28" s="36">
        <v>224</v>
      </c>
      <c r="C28" s="105">
        <f>D28</f>
        <v>0</v>
      </c>
      <c r="D28" s="105"/>
      <c r="E28" s="71"/>
    </row>
    <row r="29" spans="1:5" ht="30">
      <c r="A29" s="74" t="s">
        <v>54</v>
      </c>
      <c r="B29" s="36">
        <v>225</v>
      </c>
      <c r="C29" s="105">
        <f>D29</f>
        <v>17000</v>
      </c>
      <c r="D29" s="105">
        <v>17000</v>
      </c>
      <c r="E29" s="71"/>
    </row>
    <row r="30" spans="1:5" ht="16.5">
      <c r="A30" s="74" t="s">
        <v>55</v>
      </c>
      <c r="B30" s="36">
        <v>226</v>
      </c>
      <c r="C30" s="105">
        <f>D30</f>
        <v>100000</v>
      </c>
      <c r="D30" s="105">
        <v>100000</v>
      </c>
      <c r="E30" s="71"/>
    </row>
    <row r="31" spans="1:5" ht="31.5">
      <c r="A31" s="94" t="s">
        <v>89</v>
      </c>
      <c r="B31" s="95">
        <v>240</v>
      </c>
      <c r="C31" s="110">
        <f>C32</f>
        <v>0</v>
      </c>
      <c r="D31" s="110">
        <f>D32</f>
        <v>0</v>
      </c>
      <c r="E31" s="71"/>
    </row>
    <row r="32" spans="1:5" ht="60">
      <c r="A32" s="74" t="s">
        <v>90</v>
      </c>
      <c r="B32" s="36">
        <v>241</v>
      </c>
      <c r="C32" s="105"/>
      <c r="D32" s="105"/>
      <c r="E32" s="73"/>
    </row>
    <row r="33" spans="1:5" ht="16.5">
      <c r="A33" s="96" t="s">
        <v>29</v>
      </c>
      <c r="B33" s="95">
        <v>260</v>
      </c>
      <c r="C33" s="109">
        <f>C34+C35</f>
        <v>0</v>
      </c>
      <c r="D33" s="109">
        <f>D34+D35</f>
        <v>0</v>
      </c>
      <c r="E33" s="73"/>
    </row>
    <row r="34" spans="1:5" ht="45">
      <c r="A34" s="74" t="s">
        <v>91</v>
      </c>
      <c r="B34" s="36">
        <v>262</v>
      </c>
      <c r="C34" s="111"/>
      <c r="D34" s="112"/>
      <c r="E34" s="73"/>
    </row>
    <row r="35" spans="1:5" ht="45">
      <c r="A35" s="74" t="s">
        <v>56</v>
      </c>
      <c r="B35" s="36">
        <v>263</v>
      </c>
      <c r="C35" s="111"/>
      <c r="D35" s="112"/>
      <c r="E35" s="73"/>
    </row>
    <row r="36" spans="1:5" ht="15.75" customHeight="1">
      <c r="A36" s="94" t="s">
        <v>30</v>
      </c>
      <c r="B36" s="95">
        <v>290</v>
      </c>
      <c r="C36" s="109">
        <f>D36</f>
        <v>30000</v>
      </c>
      <c r="D36" s="109">
        <v>30000</v>
      </c>
      <c r="E36" s="73"/>
    </row>
    <row r="37" spans="1:5" ht="31.5">
      <c r="A37" s="94" t="s">
        <v>92</v>
      </c>
      <c r="B37" s="95">
        <v>300</v>
      </c>
      <c r="C37" s="110">
        <f>C38+C39+C40+C41</f>
        <v>122000</v>
      </c>
      <c r="D37" s="110">
        <f>D38+D39+D40+D41</f>
        <v>122000</v>
      </c>
      <c r="E37" s="73"/>
    </row>
    <row r="38" spans="1:9" ht="45">
      <c r="A38" s="74" t="s">
        <v>95</v>
      </c>
      <c r="B38" s="36">
        <v>310</v>
      </c>
      <c r="C38" s="105">
        <f>D38</f>
        <v>40000</v>
      </c>
      <c r="D38" s="105">
        <v>40000</v>
      </c>
      <c r="E38" s="72"/>
      <c r="F38" s="19"/>
      <c r="G38" s="19"/>
      <c r="H38" s="19"/>
      <c r="I38" s="19"/>
    </row>
    <row r="39" spans="1:9" ht="25.5">
      <c r="A39" s="76" t="s">
        <v>93</v>
      </c>
      <c r="B39" s="36">
        <v>320</v>
      </c>
      <c r="C39" s="111"/>
      <c r="D39" s="111"/>
      <c r="E39" s="72"/>
      <c r="F39" s="19"/>
      <c r="G39" s="19"/>
      <c r="H39" s="19"/>
      <c r="I39" s="19"/>
    </row>
    <row r="40" spans="1:9" ht="30">
      <c r="A40" s="74" t="s">
        <v>57</v>
      </c>
      <c r="B40" s="36">
        <v>330</v>
      </c>
      <c r="C40" s="111"/>
      <c r="D40" s="111"/>
      <c r="E40" s="72"/>
      <c r="F40" s="19"/>
      <c r="G40" s="19"/>
      <c r="H40" s="19"/>
      <c r="I40" s="19"/>
    </row>
    <row r="41" spans="1:9" ht="30">
      <c r="A41" s="74" t="s">
        <v>58</v>
      </c>
      <c r="B41" s="36">
        <v>340</v>
      </c>
      <c r="C41" s="105">
        <f>D41</f>
        <v>82000</v>
      </c>
      <c r="D41" s="105">
        <v>82000</v>
      </c>
      <c r="E41" s="72"/>
      <c r="F41" s="19"/>
      <c r="G41" s="19"/>
      <c r="H41" s="19"/>
      <c r="I41" s="19"/>
    </row>
    <row r="42" spans="1:9" ht="31.5">
      <c r="A42" s="94" t="s">
        <v>151</v>
      </c>
      <c r="B42" s="95">
        <v>500</v>
      </c>
      <c r="C42" s="110">
        <f>C43+C44</f>
        <v>0</v>
      </c>
      <c r="D42" s="110">
        <f>D43+D44</f>
        <v>0</v>
      </c>
      <c r="E42" s="72"/>
      <c r="F42" s="19"/>
      <c r="G42" s="19"/>
      <c r="H42" s="19"/>
      <c r="I42" s="19"/>
    </row>
    <row r="43" spans="1:9" ht="60">
      <c r="A43" s="74" t="s">
        <v>152</v>
      </c>
      <c r="B43" s="36">
        <v>520</v>
      </c>
      <c r="C43" s="33"/>
      <c r="D43" s="33"/>
      <c r="E43" s="72"/>
      <c r="F43" s="19"/>
      <c r="G43" s="19"/>
      <c r="H43" s="19"/>
      <c r="I43" s="19"/>
    </row>
    <row r="44" spans="1:9" ht="30">
      <c r="A44" s="74" t="s">
        <v>153</v>
      </c>
      <c r="B44" s="36">
        <v>530</v>
      </c>
      <c r="C44" s="33"/>
      <c r="D44" s="33"/>
      <c r="E44" s="72"/>
      <c r="F44" s="19"/>
      <c r="G44" s="19"/>
      <c r="H44" s="19"/>
      <c r="I44" s="19"/>
    </row>
    <row r="45" spans="1:9" ht="25.5">
      <c r="A45" s="76" t="s">
        <v>94</v>
      </c>
      <c r="B45" s="36" t="s">
        <v>11</v>
      </c>
      <c r="C45" s="33"/>
      <c r="D45" s="33"/>
      <c r="E45" s="72"/>
      <c r="F45" s="19"/>
      <c r="G45" s="19"/>
      <c r="H45" s="19"/>
      <c r="I45" s="19"/>
    </row>
    <row r="46" spans="1:9" ht="16.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6.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6.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6.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6.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6.5">
      <c r="A51" s="19"/>
      <c r="B51" s="19"/>
      <c r="C51" s="19"/>
      <c r="D51" s="19"/>
      <c r="E51" s="19"/>
      <c r="F51" s="19"/>
      <c r="G51" s="19"/>
      <c r="H51" s="19"/>
      <c r="I51" s="19"/>
    </row>
    <row r="52" spans="1:3" ht="16.5">
      <c r="A52" s="19"/>
      <c r="B52" s="19"/>
      <c r="C52" s="19"/>
    </row>
    <row r="53" spans="1:3" ht="16.5">
      <c r="A53" s="19"/>
      <c r="B53" s="19"/>
      <c r="C53" s="19"/>
    </row>
    <row r="54" spans="1:3" ht="16.5">
      <c r="A54" s="19"/>
      <c r="B54" s="19"/>
      <c r="C54" s="19"/>
    </row>
    <row r="55" spans="1:3" ht="16.5">
      <c r="A55" s="19"/>
      <c r="B55" s="19"/>
      <c r="C55" s="19"/>
    </row>
    <row r="56" spans="1:3" ht="16.5">
      <c r="A56" s="19"/>
      <c r="B56" s="19"/>
      <c r="C56" s="19"/>
    </row>
    <row r="57" spans="1:3" ht="16.5">
      <c r="A57" s="19"/>
      <c r="B57" s="19"/>
      <c r="C57" s="19"/>
    </row>
    <row r="58" spans="1:3" ht="16.5">
      <c r="A58" s="19"/>
      <c r="B58" s="19"/>
      <c r="C58" s="19"/>
    </row>
    <row r="59" spans="1:3" ht="16.5">
      <c r="A59" s="19"/>
      <c r="B59" s="19"/>
      <c r="C59" s="19"/>
    </row>
    <row r="60" spans="1:3" ht="16.5">
      <c r="A60" s="19"/>
      <c r="B60" s="19"/>
      <c r="C60" s="19"/>
    </row>
    <row r="61" spans="1:3" ht="16.5">
      <c r="A61" s="19"/>
      <c r="B61" s="19"/>
      <c r="C61" s="19"/>
    </row>
    <row r="62" spans="1:3" ht="16.5">
      <c r="A62" s="19"/>
      <c r="B62" s="19"/>
      <c r="C62" s="19"/>
    </row>
    <row r="63" spans="1:3" ht="16.5">
      <c r="A63" s="19"/>
      <c r="B63" s="19"/>
      <c r="C63" s="19"/>
    </row>
    <row r="64" spans="1:3" ht="16.5">
      <c r="A64" s="19"/>
      <c r="B64" s="19"/>
      <c r="C64" s="19"/>
    </row>
    <row r="65" spans="1:3" ht="16.5">
      <c r="A65" s="19"/>
      <c r="B65" s="19"/>
      <c r="C65" s="19"/>
    </row>
    <row r="66" spans="1:3" ht="16.5">
      <c r="A66" s="19"/>
      <c r="B66" s="19"/>
      <c r="C66" s="19"/>
    </row>
    <row r="67" spans="1:3" ht="16.5">
      <c r="A67" s="19"/>
      <c r="B67" s="19"/>
      <c r="C67" s="19"/>
    </row>
    <row r="68" spans="1:3" ht="16.5">
      <c r="A68" s="19"/>
      <c r="B68" s="19"/>
      <c r="C68" s="19"/>
    </row>
    <row r="69" spans="1:3" ht="16.5">
      <c r="A69" s="19"/>
      <c r="B69" s="19"/>
      <c r="C69" s="19"/>
    </row>
  </sheetData>
  <sheetProtection/>
  <mergeCells count="4">
    <mergeCell ref="A3:A4"/>
    <mergeCell ref="C3:C4"/>
    <mergeCell ref="B3:B4"/>
    <mergeCell ref="D3:E3"/>
  </mergeCells>
  <printOptions/>
  <pageMargins left="0.15748031496062992" right="0.15748031496062992" top="0.2362204724409449" bottom="0.3937007874015748" header="0.15748031496062992" footer="0.275590551181102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AX21" sqref="AX21:EI22"/>
    </sheetView>
  </sheetViews>
  <sheetFormatPr defaultColWidth="9.00390625" defaultRowHeight="12.75"/>
  <cols>
    <col min="1" max="1" width="33.00390625" style="0" customWidth="1"/>
    <col min="2" max="2" width="8.375" style="0" customWidth="1"/>
    <col min="3" max="3" width="7.375" style="0" customWidth="1"/>
    <col min="4" max="4" width="8.00390625" style="0" customWidth="1"/>
    <col min="5" max="5" width="7.375" style="0" customWidth="1"/>
    <col min="6" max="6" width="11.375" style="0" customWidth="1"/>
    <col min="7" max="7" width="12.00390625" style="0" customWidth="1"/>
    <col min="8" max="8" width="10.625" style="0" customWidth="1"/>
    <col min="9" max="9" width="11.125" style="0" customWidth="1"/>
    <col min="13" max="13" width="10.375" style="0" customWidth="1"/>
  </cols>
  <sheetData>
    <row r="1" ht="16.5">
      <c r="A1" s="23"/>
    </row>
    <row r="2" ht="16.5">
      <c r="A2" s="23"/>
    </row>
    <row r="3" spans="1:2" ht="16.5">
      <c r="A3" s="23"/>
      <c r="B3" s="16"/>
    </row>
    <row r="4" spans="1:14" ht="12.75" customHeight="1">
      <c r="A4" s="149" t="s">
        <v>0</v>
      </c>
      <c r="B4" s="150" t="s">
        <v>79</v>
      </c>
      <c r="C4" s="150" t="s">
        <v>80</v>
      </c>
      <c r="D4" s="150" t="s">
        <v>81</v>
      </c>
      <c r="E4" s="150" t="s">
        <v>84</v>
      </c>
      <c r="F4" s="150" t="s">
        <v>83</v>
      </c>
      <c r="G4" s="147" t="s">
        <v>98</v>
      </c>
      <c r="H4" s="147"/>
      <c r="I4" s="147"/>
      <c r="J4" s="147"/>
      <c r="K4" s="147"/>
      <c r="L4" s="147"/>
      <c r="M4" s="147"/>
      <c r="N4" s="147"/>
    </row>
    <row r="5" spans="1:14" ht="51" customHeight="1">
      <c r="A5" s="149"/>
      <c r="B5" s="150"/>
      <c r="C5" s="150"/>
      <c r="D5" s="150"/>
      <c r="E5" s="150"/>
      <c r="F5" s="150"/>
      <c r="G5" s="147" t="s">
        <v>77</v>
      </c>
      <c r="H5" s="147"/>
      <c r="I5" s="147"/>
      <c r="J5" s="147"/>
      <c r="K5" s="148" t="s">
        <v>99</v>
      </c>
      <c r="L5" s="148"/>
      <c r="M5" s="148"/>
      <c r="N5" s="148"/>
    </row>
    <row r="6" spans="1:14" ht="51">
      <c r="A6" s="149"/>
      <c r="B6" s="150"/>
      <c r="C6" s="150"/>
      <c r="D6" s="150"/>
      <c r="E6" s="150"/>
      <c r="F6" s="150"/>
      <c r="G6" s="30" t="s">
        <v>73</v>
      </c>
      <c r="H6" s="30" t="s">
        <v>74</v>
      </c>
      <c r="I6" s="30" t="s">
        <v>75</v>
      </c>
      <c r="J6" s="30" t="s">
        <v>76</v>
      </c>
      <c r="K6" s="30" t="s">
        <v>73</v>
      </c>
      <c r="L6" s="30" t="s">
        <v>74</v>
      </c>
      <c r="M6" s="30" t="s">
        <v>75</v>
      </c>
      <c r="N6" s="30" t="s">
        <v>76</v>
      </c>
    </row>
    <row r="7" spans="1:14" ht="15">
      <c r="A7" s="44" t="s">
        <v>85</v>
      </c>
      <c r="B7" s="42"/>
      <c r="C7" s="42"/>
      <c r="D7" s="42"/>
      <c r="E7" s="42"/>
      <c r="F7" s="42"/>
      <c r="G7" s="32"/>
      <c r="H7" s="32"/>
      <c r="I7" s="32"/>
      <c r="J7" s="32"/>
      <c r="K7" s="32"/>
      <c r="L7" s="32"/>
      <c r="M7" s="32"/>
      <c r="N7" s="32"/>
    </row>
    <row r="8" spans="1:14" ht="45">
      <c r="A8" s="34" t="s">
        <v>86</v>
      </c>
      <c r="B8" s="43">
        <v>210</v>
      </c>
      <c r="C8" s="31"/>
      <c r="D8" s="31"/>
      <c r="E8" s="31"/>
      <c r="F8" s="31"/>
      <c r="G8" s="32"/>
      <c r="H8" s="32"/>
      <c r="I8" s="32"/>
      <c r="J8" s="32"/>
      <c r="K8" s="32"/>
      <c r="L8" s="32"/>
      <c r="M8" s="32"/>
      <c r="N8" s="32"/>
    </row>
    <row r="9" spans="1:14" ht="17.25" customHeight="1">
      <c r="A9" s="34" t="s">
        <v>87</v>
      </c>
      <c r="B9" s="43">
        <v>211</v>
      </c>
      <c r="C9" s="31"/>
      <c r="D9" s="31"/>
      <c r="E9" s="31"/>
      <c r="F9" s="31"/>
      <c r="G9" s="32"/>
      <c r="H9" s="32"/>
      <c r="I9" s="32"/>
      <c r="J9" s="32"/>
      <c r="K9" s="32"/>
      <c r="L9" s="32"/>
      <c r="M9" s="32"/>
      <c r="N9" s="32"/>
    </row>
    <row r="10" spans="1:14" ht="15">
      <c r="A10" s="33" t="s">
        <v>13</v>
      </c>
      <c r="B10" s="43">
        <v>212</v>
      </c>
      <c r="C10" s="31"/>
      <c r="D10" s="31"/>
      <c r="E10" s="31"/>
      <c r="F10" s="31"/>
      <c r="G10" s="32"/>
      <c r="H10" s="32"/>
      <c r="I10" s="32"/>
      <c r="J10" s="32"/>
      <c r="K10" s="32"/>
      <c r="L10" s="32"/>
      <c r="M10" s="32"/>
      <c r="N10" s="32"/>
    </row>
    <row r="11" spans="1:14" ht="30">
      <c r="A11" s="27" t="s">
        <v>42</v>
      </c>
      <c r="B11" s="43">
        <v>213</v>
      </c>
      <c r="C11" s="31"/>
      <c r="D11" s="31"/>
      <c r="E11" s="31"/>
      <c r="F11" s="31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27" t="s">
        <v>14</v>
      </c>
      <c r="B12" s="43">
        <v>220</v>
      </c>
      <c r="C12" s="31"/>
      <c r="D12" s="31"/>
      <c r="E12" s="31"/>
      <c r="F12" s="31"/>
      <c r="G12" s="32"/>
      <c r="H12" s="32"/>
      <c r="I12" s="32"/>
      <c r="J12" s="32"/>
      <c r="K12" s="32"/>
      <c r="L12" s="32"/>
      <c r="M12" s="32"/>
      <c r="N12" s="32"/>
    </row>
    <row r="13" spans="1:14" ht="30">
      <c r="A13" s="34" t="s">
        <v>88</v>
      </c>
      <c r="B13" s="43">
        <v>221</v>
      </c>
      <c r="C13" s="31"/>
      <c r="D13" s="31"/>
      <c r="E13" s="31"/>
      <c r="F13" s="31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27" t="s">
        <v>51</v>
      </c>
      <c r="B14" s="43">
        <v>222</v>
      </c>
      <c r="C14" s="31"/>
      <c r="D14" s="31"/>
      <c r="E14" s="31"/>
      <c r="F14" s="31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27" t="s">
        <v>52</v>
      </c>
      <c r="B15" s="43">
        <v>223</v>
      </c>
      <c r="C15" s="31"/>
      <c r="D15" s="31"/>
      <c r="E15" s="31"/>
      <c r="F15" s="31"/>
      <c r="G15" s="32"/>
      <c r="H15" s="32"/>
      <c r="I15" s="32"/>
      <c r="J15" s="32"/>
      <c r="K15" s="32"/>
      <c r="L15" s="32"/>
      <c r="M15" s="32"/>
      <c r="N15" s="32"/>
    </row>
    <row r="16" spans="1:14" ht="30">
      <c r="A16" s="27" t="s">
        <v>53</v>
      </c>
      <c r="B16" s="43">
        <v>224</v>
      </c>
      <c r="C16" s="31"/>
      <c r="D16" s="31"/>
      <c r="E16" s="31"/>
      <c r="F16" s="31"/>
      <c r="G16" s="32"/>
      <c r="H16" s="32"/>
      <c r="I16" s="32"/>
      <c r="J16" s="32"/>
      <c r="K16" s="32"/>
      <c r="L16" s="32"/>
      <c r="M16" s="32"/>
      <c r="N16" s="32"/>
    </row>
    <row r="17" spans="1:14" ht="30">
      <c r="A17" s="27" t="s">
        <v>54</v>
      </c>
      <c r="B17" s="43">
        <v>225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27" t="s">
        <v>55</v>
      </c>
      <c r="B18" s="43">
        <v>226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30">
      <c r="A19" s="27" t="s">
        <v>89</v>
      </c>
      <c r="B19" s="43">
        <v>240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60">
      <c r="A20" s="34" t="s">
        <v>90</v>
      </c>
      <c r="B20" s="43">
        <v>241</v>
      </c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3" t="s">
        <v>29</v>
      </c>
      <c r="B21" s="43">
        <v>260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45">
      <c r="A22" s="34" t="s">
        <v>91</v>
      </c>
      <c r="B22" s="43">
        <v>262</v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45">
      <c r="A23" s="27" t="s">
        <v>56</v>
      </c>
      <c r="B23" s="43">
        <v>263</v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27" t="s">
        <v>30</v>
      </c>
      <c r="B24" s="43">
        <v>290</v>
      </c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30">
      <c r="A25" s="27" t="s">
        <v>92</v>
      </c>
      <c r="B25" s="43">
        <v>300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45">
      <c r="A26" s="27" t="s">
        <v>95</v>
      </c>
      <c r="B26" s="43">
        <v>310</v>
      </c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25.5">
      <c r="A27" s="37" t="s">
        <v>93</v>
      </c>
      <c r="B27" s="43">
        <v>320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30">
      <c r="A28" s="27" t="s">
        <v>57</v>
      </c>
      <c r="B28" s="43">
        <v>330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30">
      <c r="A29" s="27" t="s">
        <v>58</v>
      </c>
      <c r="B29" s="43">
        <v>340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25.5">
      <c r="A30" s="37" t="s">
        <v>94</v>
      </c>
      <c r="B30" s="43" t="s">
        <v>11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2" ht="15">
      <c r="A31" s="26"/>
      <c r="B31" s="16"/>
    </row>
    <row r="32" spans="1:2" ht="15.75" customHeight="1">
      <c r="A32" s="1"/>
      <c r="B32" s="16"/>
    </row>
    <row r="33" spans="1:2" ht="15">
      <c r="A33" s="1"/>
      <c r="B33" s="16"/>
    </row>
    <row r="34" spans="1:11" ht="16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6"/>
    </row>
    <row r="35" spans="1:11" ht="16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6"/>
    </row>
    <row r="36" spans="1:11" ht="16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6"/>
    </row>
    <row r="37" spans="1:11" ht="16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6"/>
    </row>
    <row r="38" spans="1:11" ht="16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6"/>
    </row>
    <row r="39" spans="1:11" ht="16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6"/>
    </row>
    <row r="40" spans="1:11" ht="16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6"/>
    </row>
    <row r="41" spans="1:11" ht="16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6"/>
    </row>
    <row r="42" spans="1:11" ht="16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6"/>
    </row>
    <row r="43" spans="1:11" ht="16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6"/>
    </row>
    <row r="44" spans="1:11" ht="16.5">
      <c r="A44" s="1"/>
      <c r="B44" s="19"/>
      <c r="C44" s="19"/>
      <c r="D44" s="19"/>
      <c r="E44" s="19"/>
      <c r="F44" s="19"/>
      <c r="G44" s="19"/>
      <c r="H44" s="19"/>
      <c r="I44" s="19"/>
      <c r="J44" s="19"/>
      <c r="K44" s="16"/>
    </row>
    <row r="45" spans="1:10" ht="16.5">
      <c r="A45" s="1"/>
      <c r="B45" s="19"/>
      <c r="C45" s="39"/>
      <c r="D45" s="39"/>
      <c r="E45" s="39"/>
      <c r="F45" s="39"/>
      <c r="G45" s="39"/>
      <c r="H45" s="39"/>
      <c r="I45" s="39"/>
      <c r="J45" s="39"/>
    </row>
    <row r="46" spans="1:10" ht="16.5">
      <c r="A46" s="1"/>
      <c r="B46" s="19"/>
      <c r="C46" s="39"/>
      <c r="D46" s="39"/>
      <c r="E46" s="39"/>
      <c r="F46" s="39"/>
      <c r="G46" s="39"/>
      <c r="H46" s="39"/>
      <c r="I46" s="39"/>
      <c r="J46" s="39"/>
    </row>
    <row r="47" spans="1:2" ht="15">
      <c r="A47" s="1"/>
      <c r="B47" s="16"/>
    </row>
    <row r="48" spans="1:2" ht="15">
      <c r="A48" s="1"/>
      <c r="B48" s="16"/>
    </row>
    <row r="49" spans="1:2" ht="15">
      <c r="A49" s="1"/>
      <c r="B49" s="16"/>
    </row>
    <row r="50" spans="1:2" ht="15">
      <c r="A50" s="1"/>
      <c r="B50" s="16"/>
    </row>
    <row r="51" spans="1:2" ht="15">
      <c r="A51" s="1"/>
      <c r="B51" s="16"/>
    </row>
    <row r="52" spans="1:2" ht="15">
      <c r="A52" s="1"/>
      <c r="B52" s="16"/>
    </row>
    <row r="53" spans="1:2" ht="15">
      <c r="A53" s="1"/>
      <c r="B53" s="16"/>
    </row>
    <row r="54" spans="1:2" ht="15">
      <c r="A54" s="1"/>
      <c r="B54" s="16"/>
    </row>
    <row r="55" spans="1:2" ht="15">
      <c r="A55" s="1"/>
      <c r="B55" s="16"/>
    </row>
    <row r="56" spans="1:2" ht="15">
      <c r="A56" s="1"/>
      <c r="B56" s="16"/>
    </row>
    <row r="57" spans="1:2" ht="15">
      <c r="A57" s="1"/>
      <c r="B57" s="16"/>
    </row>
    <row r="58" spans="1:2" ht="15">
      <c r="A58" s="1"/>
      <c r="B58" s="16"/>
    </row>
    <row r="59" spans="1:2" ht="15">
      <c r="A59" s="1"/>
      <c r="B59" s="16"/>
    </row>
    <row r="60" spans="1:2" ht="15">
      <c r="A60" s="1"/>
      <c r="B60" s="16"/>
    </row>
    <row r="61" spans="1:2" ht="15">
      <c r="A61" s="1"/>
      <c r="B61" s="16"/>
    </row>
    <row r="62" spans="1:2" ht="15">
      <c r="A62" s="1"/>
      <c r="B62" s="16"/>
    </row>
  </sheetData>
  <sheetProtection/>
  <mergeCells count="9">
    <mergeCell ref="G5:J5"/>
    <mergeCell ref="K5:N5"/>
    <mergeCell ref="G4:N4"/>
    <mergeCell ref="A4:A6"/>
    <mergeCell ref="B4:B6"/>
    <mergeCell ref="C4:C6"/>
    <mergeCell ref="D4:D6"/>
    <mergeCell ref="E4:E6"/>
    <mergeCell ref="F4:F6"/>
  </mergeCells>
  <printOptions/>
  <pageMargins left="0.3" right="0.18" top="0.49" bottom="0.27" header="0.5118110236220472" footer="0.5118110236220472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X21" sqref="AX21:EI22"/>
    </sheetView>
  </sheetViews>
  <sheetFormatPr defaultColWidth="9.00390625" defaultRowHeight="12.75"/>
  <cols>
    <col min="1" max="1" width="33.00390625" style="0" customWidth="1"/>
    <col min="2" max="2" width="8.375" style="0" customWidth="1"/>
    <col min="3" max="4" width="8.00390625" style="0" customWidth="1"/>
    <col min="5" max="5" width="7.375" style="0" customWidth="1"/>
    <col min="6" max="6" width="11.375" style="0" customWidth="1"/>
    <col min="7" max="7" width="15.875" style="0" customWidth="1"/>
  </cols>
  <sheetData>
    <row r="1" ht="16.5">
      <c r="A1" s="23"/>
    </row>
    <row r="3" spans="1:7" ht="63.75">
      <c r="A3" s="36" t="s">
        <v>0</v>
      </c>
      <c r="B3" s="35" t="s">
        <v>79</v>
      </c>
      <c r="C3" s="35" t="s">
        <v>80</v>
      </c>
      <c r="D3" s="35" t="s">
        <v>81</v>
      </c>
      <c r="E3" s="35" t="s">
        <v>84</v>
      </c>
      <c r="F3" s="35" t="s">
        <v>83</v>
      </c>
      <c r="G3" s="30" t="s">
        <v>97</v>
      </c>
    </row>
    <row r="4" spans="1:7" ht="15">
      <c r="A4" s="33" t="s">
        <v>85</v>
      </c>
      <c r="B4" s="31"/>
      <c r="C4" s="31"/>
      <c r="D4" s="32"/>
      <c r="E4" s="32"/>
      <c r="F4" s="32"/>
      <c r="G4" s="32"/>
    </row>
    <row r="5" spans="1:7" ht="45">
      <c r="A5" s="34" t="s">
        <v>86</v>
      </c>
      <c r="B5" s="43">
        <v>210</v>
      </c>
      <c r="C5" s="31"/>
      <c r="D5" s="31"/>
      <c r="E5" s="31"/>
      <c r="F5" s="31"/>
      <c r="G5" s="32"/>
    </row>
    <row r="6" spans="1:7" ht="30">
      <c r="A6" s="34" t="s">
        <v>87</v>
      </c>
      <c r="B6" s="43">
        <v>211</v>
      </c>
      <c r="C6" s="31"/>
      <c r="D6" s="31"/>
      <c r="E6" s="31"/>
      <c r="F6" s="31"/>
      <c r="G6" s="32"/>
    </row>
    <row r="7" spans="1:7" ht="15">
      <c r="A7" s="33" t="s">
        <v>13</v>
      </c>
      <c r="B7" s="43">
        <v>212</v>
      </c>
      <c r="C7" s="31"/>
      <c r="D7" s="31"/>
      <c r="E7" s="31"/>
      <c r="F7" s="31"/>
      <c r="G7" s="32"/>
    </row>
    <row r="8" spans="1:7" ht="30">
      <c r="A8" s="27" t="s">
        <v>42</v>
      </c>
      <c r="B8" s="43">
        <v>213</v>
      </c>
      <c r="C8" s="31"/>
      <c r="D8" s="31"/>
      <c r="E8" s="31"/>
      <c r="F8" s="31"/>
      <c r="G8" s="32"/>
    </row>
    <row r="9" spans="1:7" ht="17.25" customHeight="1">
      <c r="A9" s="27" t="s">
        <v>14</v>
      </c>
      <c r="B9" s="43">
        <v>220</v>
      </c>
      <c r="C9" s="31"/>
      <c r="D9" s="31"/>
      <c r="E9" s="31"/>
      <c r="F9" s="31"/>
      <c r="G9" s="32"/>
    </row>
    <row r="10" spans="1:7" ht="30">
      <c r="A10" s="34" t="s">
        <v>88</v>
      </c>
      <c r="B10" s="43">
        <v>221</v>
      </c>
      <c r="C10" s="31"/>
      <c r="D10" s="31"/>
      <c r="E10" s="31"/>
      <c r="F10" s="31"/>
      <c r="G10" s="32"/>
    </row>
    <row r="11" spans="1:7" ht="15">
      <c r="A11" s="27" t="s">
        <v>51</v>
      </c>
      <c r="B11" s="43">
        <v>222</v>
      </c>
      <c r="C11" s="31"/>
      <c r="D11" s="31"/>
      <c r="E11" s="31"/>
      <c r="F11" s="31"/>
      <c r="G11" s="32"/>
    </row>
    <row r="12" spans="1:7" ht="15">
      <c r="A12" s="27" t="s">
        <v>52</v>
      </c>
      <c r="B12" s="43">
        <v>223</v>
      </c>
      <c r="C12" s="31"/>
      <c r="D12" s="31"/>
      <c r="E12" s="31"/>
      <c r="F12" s="31"/>
      <c r="G12" s="32"/>
    </row>
    <row r="13" spans="1:7" ht="30">
      <c r="A13" s="27" t="s">
        <v>53</v>
      </c>
      <c r="B13" s="43">
        <v>224</v>
      </c>
      <c r="C13" s="31"/>
      <c r="D13" s="31"/>
      <c r="E13" s="31"/>
      <c r="F13" s="31"/>
      <c r="G13" s="32"/>
    </row>
    <row r="14" spans="1:7" ht="30">
      <c r="A14" s="27" t="s">
        <v>54</v>
      </c>
      <c r="B14" s="43">
        <v>225</v>
      </c>
      <c r="C14" s="31"/>
      <c r="D14" s="31"/>
      <c r="E14" s="31"/>
      <c r="F14" s="31"/>
      <c r="G14" s="32"/>
    </row>
    <row r="15" spans="1:7" ht="15">
      <c r="A15" s="27" t="s">
        <v>55</v>
      </c>
      <c r="B15" s="43">
        <v>226</v>
      </c>
      <c r="C15" s="31"/>
      <c r="D15" s="31"/>
      <c r="E15" s="31"/>
      <c r="F15" s="31"/>
      <c r="G15" s="32"/>
    </row>
    <row r="16" spans="1:7" ht="30">
      <c r="A16" s="27" t="s">
        <v>89</v>
      </c>
      <c r="B16" s="43">
        <v>240</v>
      </c>
      <c r="C16" s="31"/>
      <c r="D16" s="31"/>
      <c r="E16" s="31"/>
      <c r="F16" s="31"/>
      <c r="G16" s="32"/>
    </row>
    <row r="17" spans="1:7" ht="60">
      <c r="A17" s="34" t="s">
        <v>90</v>
      </c>
      <c r="B17" s="43">
        <v>241</v>
      </c>
      <c r="C17" s="31"/>
      <c r="D17" s="31"/>
      <c r="E17" s="31"/>
      <c r="F17" s="31"/>
      <c r="G17" s="32"/>
    </row>
    <row r="18" spans="1:7" ht="15">
      <c r="A18" s="33" t="s">
        <v>29</v>
      </c>
      <c r="B18" s="43">
        <v>260</v>
      </c>
      <c r="C18" s="31"/>
      <c r="D18" s="32"/>
      <c r="E18" s="32"/>
      <c r="F18" s="32"/>
      <c r="G18" s="32"/>
    </row>
    <row r="19" spans="1:7" ht="45">
      <c r="A19" s="34" t="s">
        <v>91</v>
      </c>
      <c r="B19" s="43">
        <v>262</v>
      </c>
      <c r="C19" s="31"/>
      <c r="D19" s="32"/>
      <c r="E19" s="32"/>
      <c r="F19" s="32"/>
      <c r="G19" s="32"/>
    </row>
    <row r="20" spans="1:7" ht="45">
      <c r="A20" s="27" t="s">
        <v>56</v>
      </c>
      <c r="B20" s="43">
        <v>263</v>
      </c>
      <c r="C20" s="31"/>
      <c r="D20" s="32"/>
      <c r="E20" s="32"/>
      <c r="F20" s="32"/>
      <c r="G20" s="32"/>
    </row>
    <row r="21" spans="1:7" ht="15">
      <c r="A21" s="27" t="s">
        <v>30</v>
      </c>
      <c r="B21" s="43">
        <v>290</v>
      </c>
      <c r="C21" s="31"/>
      <c r="D21" s="32"/>
      <c r="E21" s="32"/>
      <c r="F21" s="32"/>
      <c r="G21" s="32"/>
    </row>
    <row r="22" spans="1:7" ht="30">
      <c r="A22" s="27" t="s">
        <v>92</v>
      </c>
      <c r="B22" s="43">
        <v>300</v>
      </c>
      <c r="C22" s="31"/>
      <c r="D22" s="32"/>
      <c r="E22" s="32"/>
      <c r="F22" s="32"/>
      <c r="G22" s="32"/>
    </row>
    <row r="23" spans="1:7" ht="45">
      <c r="A23" s="27" t="s">
        <v>95</v>
      </c>
      <c r="B23" s="43">
        <v>310</v>
      </c>
      <c r="C23" s="31"/>
      <c r="D23" s="32"/>
      <c r="E23" s="32"/>
      <c r="F23" s="32"/>
      <c r="G23" s="32"/>
    </row>
    <row r="24" spans="1:7" ht="30">
      <c r="A24" s="27" t="s">
        <v>93</v>
      </c>
      <c r="B24" s="43">
        <v>320</v>
      </c>
      <c r="C24" s="31"/>
      <c r="D24" s="32"/>
      <c r="E24" s="32"/>
      <c r="F24" s="32"/>
      <c r="G24" s="32"/>
    </row>
    <row r="25" spans="1:7" ht="30">
      <c r="A25" s="27" t="s">
        <v>57</v>
      </c>
      <c r="B25" s="43">
        <v>330</v>
      </c>
      <c r="C25" s="31"/>
      <c r="D25" s="32"/>
      <c r="E25" s="32"/>
      <c r="F25" s="32"/>
      <c r="G25" s="32"/>
    </row>
    <row r="26" spans="1:7" ht="30">
      <c r="A26" s="27" t="s">
        <v>58</v>
      </c>
      <c r="B26" s="43">
        <v>340</v>
      </c>
      <c r="C26" s="31"/>
      <c r="D26" s="32"/>
      <c r="E26" s="32"/>
      <c r="F26" s="32"/>
      <c r="G26" s="32"/>
    </row>
    <row r="27" spans="1:7" ht="25.5">
      <c r="A27" s="37" t="s">
        <v>94</v>
      </c>
      <c r="B27" s="43" t="s">
        <v>11</v>
      </c>
      <c r="C27" s="31"/>
      <c r="D27" s="32"/>
      <c r="E27" s="32"/>
      <c r="F27" s="32"/>
      <c r="G27" s="32"/>
    </row>
    <row r="28" spans="1:2" ht="15">
      <c r="A28" s="26"/>
      <c r="B28" s="16"/>
    </row>
    <row r="29" spans="1:2" ht="15">
      <c r="A29" s="1"/>
      <c r="B29" s="16"/>
    </row>
    <row r="30" spans="1:2" ht="12.75">
      <c r="A30" s="16"/>
      <c r="B30" s="16"/>
    </row>
    <row r="31" spans="1:2" ht="15">
      <c r="A31" s="1"/>
      <c r="B31" s="16"/>
    </row>
    <row r="32" spans="1:2" ht="15.75" customHeight="1">
      <c r="A32" s="1"/>
      <c r="B32" s="16"/>
    </row>
    <row r="33" spans="1:2" ht="15">
      <c r="A33" s="1"/>
      <c r="B33" s="16"/>
    </row>
    <row r="34" spans="1:11" ht="16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6"/>
    </row>
    <row r="35" spans="1:11" ht="16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6"/>
    </row>
    <row r="36" spans="1:11" ht="16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6"/>
    </row>
    <row r="37" spans="1:11" ht="16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6"/>
    </row>
    <row r="38" spans="1:11" ht="16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6"/>
    </row>
    <row r="39" spans="1:11" ht="16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6"/>
    </row>
    <row r="40" spans="1:11" ht="16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6"/>
    </row>
    <row r="41" spans="1:11" ht="16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6"/>
    </row>
    <row r="42" spans="1:11" ht="16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6"/>
    </row>
    <row r="43" spans="1:11" ht="16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6"/>
    </row>
    <row r="44" spans="1:11" ht="16.5">
      <c r="A44" s="1"/>
      <c r="B44" s="19"/>
      <c r="C44" s="19"/>
      <c r="D44" s="19"/>
      <c r="E44" s="19"/>
      <c r="F44" s="19"/>
      <c r="G44" s="19"/>
      <c r="H44" s="19"/>
      <c r="I44" s="19"/>
      <c r="J44" s="19"/>
      <c r="K44" s="16"/>
    </row>
    <row r="45" spans="1:10" ht="16.5">
      <c r="A45" s="1"/>
      <c r="B45" s="19"/>
      <c r="C45" s="39"/>
      <c r="D45" s="39"/>
      <c r="E45" s="39"/>
      <c r="F45" s="39"/>
      <c r="G45" s="39"/>
      <c r="H45" s="39"/>
      <c r="I45" s="39"/>
      <c r="J45" s="39"/>
    </row>
    <row r="46" spans="1:10" ht="16.5">
      <c r="A46" s="1"/>
      <c r="B46" s="19"/>
      <c r="C46" s="39"/>
      <c r="D46" s="39"/>
      <c r="E46" s="39"/>
      <c r="F46" s="39"/>
      <c r="G46" s="39"/>
      <c r="H46" s="39"/>
      <c r="I46" s="39"/>
      <c r="J46" s="39"/>
    </row>
    <row r="47" spans="1:2" ht="15">
      <c r="A47" s="1"/>
      <c r="B47" s="16"/>
    </row>
    <row r="48" spans="1:2" ht="15">
      <c r="A48" s="1"/>
      <c r="B48" s="16"/>
    </row>
    <row r="49" spans="1:2" ht="15">
      <c r="A49" s="1"/>
      <c r="B49" s="16"/>
    </row>
    <row r="50" spans="1:2" ht="15">
      <c r="A50" s="1"/>
      <c r="B50" s="16"/>
    </row>
    <row r="51" spans="1:2" ht="15">
      <c r="A51" s="1"/>
      <c r="B51" s="16"/>
    </row>
    <row r="52" spans="1:2" ht="15">
      <c r="A52" s="1"/>
      <c r="B52" s="16"/>
    </row>
    <row r="53" spans="1:2" ht="15">
      <c r="A53" s="1"/>
      <c r="B53" s="16"/>
    </row>
    <row r="54" spans="1:2" ht="15">
      <c r="A54" s="1"/>
      <c r="B54" s="16"/>
    </row>
    <row r="55" spans="1:2" ht="15">
      <c r="A55" s="1"/>
      <c r="B55" s="16"/>
    </row>
    <row r="56" spans="1:2" ht="15">
      <c r="A56" s="1"/>
      <c r="B56" s="16"/>
    </row>
    <row r="57" spans="1:2" ht="15">
      <c r="A57" s="1"/>
      <c r="B57" s="16"/>
    </row>
    <row r="58" spans="1:2" ht="15">
      <c r="A58" s="1"/>
      <c r="B58" s="16"/>
    </row>
    <row r="59" spans="1:2" ht="15">
      <c r="A59" s="1"/>
      <c r="B59" s="16"/>
    </row>
    <row r="60" spans="1:2" ht="15">
      <c r="A60" s="1"/>
      <c r="B60" s="16"/>
    </row>
    <row r="61" spans="1:2" ht="15">
      <c r="A61" s="1"/>
      <c r="B61" s="16"/>
    </row>
    <row r="62" spans="1:2" ht="15">
      <c r="A62" s="1"/>
      <c r="B62" s="16"/>
    </row>
  </sheetData>
  <sheetProtection/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X21" sqref="AX21:EI22"/>
    </sheetView>
  </sheetViews>
  <sheetFormatPr defaultColWidth="9.00390625" defaultRowHeight="12.75"/>
  <cols>
    <col min="1" max="1" width="33.00390625" style="0" customWidth="1"/>
    <col min="2" max="2" width="8.375" style="0" customWidth="1"/>
    <col min="3" max="4" width="8.00390625" style="0" customWidth="1"/>
    <col min="5" max="5" width="7.375" style="0" customWidth="1"/>
    <col min="6" max="6" width="11.375" style="0" customWidth="1"/>
    <col min="7" max="7" width="16.875" style="0" customWidth="1"/>
  </cols>
  <sheetData>
    <row r="1" ht="16.5">
      <c r="A1" s="23"/>
    </row>
    <row r="3" spans="1:7" ht="45">
      <c r="A3" s="36" t="s">
        <v>0</v>
      </c>
      <c r="B3" s="35" t="s">
        <v>79</v>
      </c>
      <c r="C3" s="35" t="s">
        <v>80</v>
      </c>
      <c r="D3" s="35" t="s">
        <v>81</v>
      </c>
      <c r="E3" s="35" t="s">
        <v>84</v>
      </c>
      <c r="F3" s="35" t="s">
        <v>83</v>
      </c>
      <c r="G3" s="35" t="s">
        <v>82</v>
      </c>
    </row>
    <row r="4" spans="1:7" ht="15">
      <c r="A4" s="33" t="s">
        <v>85</v>
      </c>
      <c r="B4" s="31"/>
      <c r="C4" s="31"/>
      <c r="D4" s="32"/>
      <c r="E4" s="32"/>
      <c r="F4" s="32"/>
      <c r="G4" s="32"/>
    </row>
    <row r="5" spans="1:7" ht="45">
      <c r="A5" s="34" t="s">
        <v>86</v>
      </c>
      <c r="B5" s="43">
        <v>210</v>
      </c>
      <c r="C5" s="31"/>
      <c r="D5" s="31"/>
      <c r="E5" s="31"/>
      <c r="F5" s="31"/>
      <c r="G5" s="32"/>
    </row>
    <row r="6" spans="1:7" ht="30">
      <c r="A6" s="34" t="s">
        <v>87</v>
      </c>
      <c r="B6" s="43">
        <v>211</v>
      </c>
      <c r="C6" s="31"/>
      <c r="D6" s="31"/>
      <c r="E6" s="31"/>
      <c r="F6" s="31"/>
      <c r="G6" s="32"/>
    </row>
    <row r="7" spans="1:7" ht="15">
      <c r="A7" s="33" t="s">
        <v>13</v>
      </c>
      <c r="B7" s="43">
        <v>212</v>
      </c>
      <c r="C7" s="31"/>
      <c r="D7" s="31"/>
      <c r="E7" s="31"/>
      <c r="F7" s="31"/>
      <c r="G7" s="32"/>
    </row>
    <row r="8" spans="1:7" ht="30">
      <c r="A8" s="27" t="s">
        <v>42</v>
      </c>
      <c r="B8" s="43">
        <v>213</v>
      </c>
      <c r="C8" s="31"/>
      <c r="D8" s="31"/>
      <c r="E8" s="31"/>
      <c r="F8" s="31"/>
      <c r="G8" s="32"/>
    </row>
    <row r="9" spans="1:7" ht="17.25" customHeight="1">
      <c r="A9" s="27" t="s">
        <v>14</v>
      </c>
      <c r="B9" s="43">
        <v>220</v>
      </c>
      <c r="C9" s="31"/>
      <c r="D9" s="31"/>
      <c r="E9" s="31"/>
      <c r="F9" s="31"/>
      <c r="G9" s="32"/>
    </row>
    <row r="10" spans="1:7" ht="30">
      <c r="A10" s="34" t="s">
        <v>88</v>
      </c>
      <c r="B10" s="43">
        <v>221</v>
      </c>
      <c r="C10" s="31"/>
      <c r="D10" s="31"/>
      <c r="E10" s="31"/>
      <c r="F10" s="31"/>
      <c r="G10" s="32"/>
    </row>
    <row r="11" spans="1:7" ht="15">
      <c r="A11" s="27" t="s">
        <v>51</v>
      </c>
      <c r="B11" s="43">
        <v>222</v>
      </c>
      <c r="C11" s="31"/>
      <c r="D11" s="31"/>
      <c r="E11" s="31"/>
      <c r="F11" s="31"/>
      <c r="G11" s="32"/>
    </row>
    <row r="12" spans="1:7" ht="15">
      <c r="A12" s="27" t="s">
        <v>52</v>
      </c>
      <c r="B12" s="43">
        <v>223</v>
      </c>
      <c r="C12" s="31"/>
      <c r="D12" s="31"/>
      <c r="E12" s="31"/>
      <c r="F12" s="31"/>
      <c r="G12" s="32"/>
    </row>
    <row r="13" spans="1:7" ht="30">
      <c r="A13" s="27" t="s">
        <v>53</v>
      </c>
      <c r="B13" s="43">
        <v>224</v>
      </c>
      <c r="C13" s="31"/>
      <c r="D13" s="31"/>
      <c r="E13" s="31"/>
      <c r="F13" s="31"/>
      <c r="G13" s="32"/>
    </row>
    <row r="14" spans="1:7" ht="30">
      <c r="A14" s="27" t="s">
        <v>54</v>
      </c>
      <c r="B14" s="43">
        <v>225</v>
      </c>
      <c r="C14" s="31"/>
      <c r="D14" s="31"/>
      <c r="E14" s="31"/>
      <c r="F14" s="31"/>
      <c r="G14" s="32"/>
    </row>
    <row r="15" spans="1:7" ht="15">
      <c r="A15" s="27" t="s">
        <v>55</v>
      </c>
      <c r="B15" s="43">
        <v>226</v>
      </c>
      <c r="C15" s="31"/>
      <c r="D15" s="31"/>
      <c r="E15" s="31"/>
      <c r="F15" s="31"/>
      <c r="G15" s="32"/>
    </row>
    <row r="16" spans="1:7" ht="30">
      <c r="A16" s="27" t="s">
        <v>89</v>
      </c>
      <c r="B16" s="43">
        <v>240</v>
      </c>
      <c r="C16" s="31"/>
      <c r="D16" s="31"/>
      <c r="E16" s="31"/>
      <c r="F16" s="31"/>
      <c r="G16" s="32"/>
    </row>
    <row r="17" spans="1:7" ht="60">
      <c r="A17" s="34" t="s">
        <v>90</v>
      </c>
      <c r="B17" s="43">
        <v>241</v>
      </c>
      <c r="C17" s="31"/>
      <c r="D17" s="31"/>
      <c r="E17" s="31"/>
      <c r="F17" s="31"/>
      <c r="G17" s="32"/>
    </row>
    <row r="18" spans="1:7" ht="15">
      <c r="A18" s="33" t="s">
        <v>29</v>
      </c>
      <c r="B18" s="43">
        <v>260</v>
      </c>
      <c r="C18" s="31"/>
      <c r="D18" s="32"/>
      <c r="E18" s="32"/>
      <c r="F18" s="32"/>
      <c r="G18" s="32"/>
    </row>
    <row r="19" spans="1:7" ht="45">
      <c r="A19" s="34" t="s">
        <v>91</v>
      </c>
      <c r="B19" s="43">
        <v>262</v>
      </c>
      <c r="C19" s="31"/>
      <c r="D19" s="32"/>
      <c r="E19" s="32"/>
      <c r="F19" s="32"/>
      <c r="G19" s="32"/>
    </row>
    <row r="20" spans="1:7" ht="45">
      <c r="A20" s="27" t="s">
        <v>56</v>
      </c>
      <c r="B20" s="43">
        <v>263</v>
      </c>
      <c r="C20" s="31"/>
      <c r="D20" s="32"/>
      <c r="E20" s="32"/>
      <c r="F20" s="32"/>
      <c r="G20" s="32"/>
    </row>
    <row r="21" spans="1:7" ht="15">
      <c r="A21" s="27" t="s">
        <v>30</v>
      </c>
      <c r="B21" s="43">
        <v>290</v>
      </c>
      <c r="C21" s="31"/>
      <c r="D21" s="32"/>
      <c r="E21" s="32"/>
      <c r="F21" s="32"/>
      <c r="G21" s="32"/>
    </row>
    <row r="22" spans="1:7" ht="30">
      <c r="A22" s="27" t="s">
        <v>92</v>
      </c>
      <c r="B22" s="43">
        <v>300</v>
      </c>
      <c r="C22" s="31"/>
      <c r="D22" s="32"/>
      <c r="E22" s="32"/>
      <c r="F22" s="32"/>
      <c r="G22" s="32"/>
    </row>
    <row r="23" spans="1:7" ht="45">
      <c r="A23" s="27" t="s">
        <v>95</v>
      </c>
      <c r="B23" s="43">
        <v>310</v>
      </c>
      <c r="C23" s="31"/>
      <c r="D23" s="32"/>
      <c r="E23" s="32"/>
      <c r="F23" s="32"/>
      <c r="G23" s="32"/>
    </row>
    <row r="24" spans="1:7" ht="30">
      <c r="A24" s="27" t="s">
        <v>93</v>
      </c>
      <c r="B24" s="43">
        <v>320</v>
      </c>
      <c r="C24" s="31"/>
      <c r="D24" s="32"/>
      <c r="E24" s="32"/>
      <c r="F24" s="32"/>
      <c r="G24" s="32"/>
    </row>
    <row r="25" spans="1:7" ht="30">
      <c r="A25" s="27" t="s">
        <v>57</v>
      </c>
      <c r="B25" s="43">
        <v>330</v>
      </c>
      <c r="C25" s="31"/>
      <c r="D25" s="32"/>
      <c r="E25" s="32"/>
      <c r="F25" s="32"/>
      <c r="G25" s="32"/>
    </row>
    <row r="26" spans="1:7" ht="30">
      <c r="A26" s="27" t="s">
        <v>58</v>
      </c>
      <c r="B26" s="43">
        <v>340</v>
      </c>
      <c r="C26" s="31"/>
      <c r="D26" s="32"/>
      <c r="E26" s="32"/>
      <c r="F26" s="32"/>
      <c r="G26" s="32"/>
    </row>
    <row r="27" spans="1:7" ht="25.5">
      <c r="A27" s="37" t="s">
        <v>94</v>
      </c>
      <c r="B27" s="43" t="s">
        <v>11</v>
      </c>
      <c r="C27" s="31"/>
      <c r="D27" s="32"/>
      <c r="E27" s="32"/>
      <c r="F27" s="32"/>
      <c r="G27" s="32"/>
    </row>
    <row r="28" spans="1:2" ht="15">
      <c r="A28" s="26"/>
      <c r="B28" s="16"/>
    </row>
    <row r="29" spans="1:2" ht="15">
      <c r="A29" s="1"/>
      <c r="B29" s="16"/>
    </row>
    <row r="30" spans="1:2" ht="12.75">
      <c r="A30" s="16"/>
      <c r="B30" s="16"/>
    </row>
    <row r="31" spans="1:2" ht="15">
      <c r="A31" s="1"/>
      <c r="B31" s="16"/>
    </row>
    <row r="32" spans="1:2" ht="15.75" customHeight="1">
      <c r="A32" s="1"/>
      <c r="B32" s="16"/>
    </row>
    <row r="33" spans="1:2" ht="15">
      <c r="A33" s="1"/>
      <c r="B33" s="16"/>
    </row>
    <row r="34" spans="1:11" ht="16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6"/>
    </row>
    <row r="35" spans="1:11" ht="16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6"/>
    </row>
    <row r="36" spans="1:11" ht="16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6"/>
    </row>
    <row r="37" spans="1:11" ht="16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6"/>
    </row>
    <row r="38" spans="1:11" ht="16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6"/>
    </row>
    <row r="39" spans="1:11" ht="16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6"/>
    </row>
    <row r="40" spans="1:11" ht="16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6"/>
    </row>
    <row r="41" spans="1:11" ht="16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6"/>
    </row>
    <row r="42" spans="1:11" ht="16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6"/>
    </row>
    <row r="43" spans="1:11" ht="16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6"/>
    </row>
    <row r="44" spans="1:11" ht="16.5">
      <c r="A44" s="1"/>
      <c r="B44" s="19"/>
      <c r="C44" s="19"/>
      <c r="D44" s="19"/>
      <c r="E44" s="19"/>
      <c r="F44" s="19"/>
      <c r="G44" s="19"/>
      <c r="H44" s="19"/>
      <c r="I44" s="19"/>
      <c r="J44" s="19"/>
      <c r="K44" s="16"/>
    </row>
    <row r="45" spans="1:10" ht="16.5">
      <c r="A45" s="1"/>
      <c r="B45" s="19"/>
      <c r="C45" s="39"/>
      <c r="D45" s="39"/>
      <c r="E45" s="39"/>
      <c r="F45" s="39"/>
      <c r="G45" s="39"/>
      <c r="H45" s="39"/>
      <c r="I45" s="39"/>
      <c r="J45" s="39"/>
    </row>
    <row r="46" spans="1:10" ht="16.5">
      <c r="A46" s="1"/>
      <c r="B46" s="19"/>
      <c r="C46" s="39"/>
      <c r="D46" s="39"/>
      <c r="E46" s="39"/>
      <c r="F46" s="39"/>
      <c r="G46" s="39"/>
      <c r="H46" s="39"/>
      <c r="I46" s="39"/>
      <c r="J46" s="39"/>
    </row>
    <row r="47" spans="1:2" ht="15">
      <c r="A47" s="1"/>
      <c r="B47" s="16"/>
    </row>
    <row r="48" spans="1:2" ht="15">
      <c r="A48" s="1"/>
      <c r="B48" s="16"/>
    </row>
    <row r="49" spans="1:2" ht="15">
      <c r="A49" s="1"/>
      <c r="B49" s="16"/>
    </row>
    <row r="50" spans="1:2" ht="15">
      <c r="A50" s="1"/>
      <c r="B50" s="16"/>
    </row>
    <row r="51" spans="1:2" ht="15">
      <c r="A51" s="1"/>
      <c r="B51" s="16"/>
    </row>
    <row r="52" spans="1:2" ht="15">
      <c r="A52" s="1"/>
      <c r="B52" s="16"/>
    </row>
    <row r="53" spans="1:2" ht="15">
      <c r="A53" s="1"/>
      <c r="B53" s="16"/>
    </row>
    <row r="54" spans="1:2" ht="15">
      <c r="A54" s="1"/>
      <c r="B54" s="16"/>
    </row>
    <row r="55" spans="1:2" ht="15">
      <c r="A55" s="1"/>
      <c r="B55" s="16"/>
    </row>
    <row r="56" spans="1:2" ht="15">
      <c r="A56" s="1"/>
      <c r="B56" s="16"/>
    </row>
    <row r="57" spans="1:2" ht="15">
      <c r="A57" s="1"/>
      <c r="B57" s="16"/>
    </row>
    <row r="58" spans="1:2" ht="15">
      <c r="A58" s="1"/>
      <c r="B58" s="16"/>
    </row>
    <row r="59" spans="1:2" ht="15">
      <c r="A59" s="1"/>
      <c r="B59" s="16"/>
    </row>
    <row r="60" spans="1:2" ht="15">
      <c r="A60" s="1"/>
      <c r="B60" s="16"/>
    </row>
    <row r="61" spans="1:2" ht="15">
      <c r="A61" s="1"/>
      <c r="B61" s="16"/>
    </row>
    <row r="62" spans="1:2" ht="15">
      <c r="A62" s="1"/>
      <c r="B62" s="16"/>
    </row>
  </sheetData>
  <sheetProtection/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X21" sqref="AX21:EI22"/>
    </sheetView>
  </sheetViews>
  <sheetFormatPr defaultColWidth="9.00390625" defaultRowHeight="12.75"/>
  <cols>
    <col min="1" max="1" width="33.00390625" style="0" customWidth="1"/>
    <col min="2" max="2" width="8.375" style="0" customWidth="1"/>
    <col min="3" max="4" width="8.00390625" style="0" customWidth="1"/>
    <col min="5" max="5" width="7.375" style="0" customWidth="1"/>
    <col min="6" max="6" width="11.375" style="0" customWidth="1"/>
    <col min="7" max="7" width="16.875" style="0" customWidth="1"/>
  </cols>
  <sheetData>
    <row r="1" ht="16.5">
      <c r="A1" s="23"/>
    </row>
    <row r="3" spans="1:7" ht="45">
      <c r="A3" s="36" t="s">
        <v>0</v>
      </c>
      <c r="B3" s="35" t="s">
        <v>79</v>
      </c>
      <c r="C3" s="35" t="s">
        <v>80</v>
      </c>
      <c r="D3" s="35" t="s">
        <v>81</v>
      </c>
      <c r="E3" s="35" t="s">
        <v>84</v>
      </c>
      <c r="F3" s="35" t="s">
        <v>83</v>
      </c>
      <c r="G3" s="35" t="s">
        <v>96</v>
      </c>
    </row>
    <row r="4" spans="1:7" ht="15">
      <c r="A4" s="33" t="s">
        <v>85</v>
      </c>
      <c r="B4" s="31"/>
      <c r="C4" s="31"/>
      <c r="D4" s="32"/>
      <c r="E4" s="32"/>
      <c r="F4" s="32"/>
      <c r="G4" s="32"/>
    </row>
    <row r="5" spans="1:7" ht="45">
      <c r="A5" s="34" t="s">
        <v>86</v>
      </c>
      <c r="B5" s="43">
        <v>210</v>
      </c>
      <c r="C5" s="31"/>
      <c r="D5" s="31"/>
      <c r="E5" s="31"/>
      <c r="F5" s="31"/>
      <c r="G5" s="32"/>
    </row>
    <row r="6" spans="1:7" ht="30">
      <c r="A6" s="34" t="s">
        <v>87</v>
      </c>
      <c r="B6" s="43">
        <v>211</v>
      </c>
      <c r="C6" s="31"/>
      <c r="D6" s="31"/>
      <c r="E6" s="31"/>
      <c r="F6" s="31"/>
      <c r="G6" s="32"/>
    </row>
    <row r="7" spans="1:7" ht="15">
      <c r="A7" s="33" t="s">
        <v>13</v>
      </c>
      <c r="B7" s="43">
        <v>212</v>
      </c>
      <c r="C7" s="31"/>
      <c r="D7" s="31"/>
      <c r="E7" s="31"/>
      <c r="F7" s="31"/>
      <c r="G7" s="32"/>
    </row>
    <row r="8" spans="1:7" ht="30">
      <c r="A8" s="27" t="s">
        <v>42</v>
      </c>
      <c r="B8" s="43">
        <v>213</v>
      </c>
      <c r="C8" s="31"/>
      <c r="D8" s="31"/>
      <c r="E8" s="31"/>
      <c r="F8" s="31"/>
      <c r="G8" s="32"/>
    </row>
    <row r="9" spans="1:7" ht="17.25" customHeight="1">
      <c r="A9" s="27" t="s">
        <v>14</v>
      </c>
      <c r="B9" s="43">
        <v>220</v>
      </c>
      <c r="C9" s="31"/>
      <c r="D9" s="31"/>
      <c r="E9" s="31"/>
      <c r="F9" s="31"/>
      <c r="G9" s="32"/>
    </row>
    <row r="10" spans="1:7" ht="30">
      <c r="A10" s="34" t="s">
        <v>88</v>
      </c>
      <c r="B10" s="43">
        <v>221</v>
      </c>
      <c r="C10" s="31"/>
      <c r="D10" s="31"/>
      <c r="E10" s="31"/>
      <c r="F10" s="31"/>
      <c r="G10" s="32"/>
    </row>
    <row r="11" spans="1:7" ht="15">
      <c r="A11" s="27" t="s">
        <v>51</v>
      </c>
      <c r="B11" s="43">
        <v>222</v>
      </c>
      <c r="C11" s="31"/>
      <c r="D11" s="31"/>
      <c r="E11" s="31"/>
      <c r="F11" s="31"/>
      <c r="G11" s="32"/>
    </row>
    <row r="12" spans="1:7" ht="15">
      <c r="A12" s="27" t="s">
        <v>52</v>
      </c>
      <c r="B12" s="43">
        <v>223</v>
      </c>
      <c r="C12" s="31"/>
      <c r="D12" s="31"/>
      <c r="E12" s="31"/>
      <c r="F12" s="31"/>
      <c r="G12" s="32"/>
    </row>
    <row r="13" spans="1:7" ht="30">
      <c r="A13" s="27" t="s">
        <v>53</v>
      </c>
      <c r="B13" s="43">
        <v>224</v>
      </c>
      <c r="C13" s="31"/>
      <c r="D13" s="31"/>
      <c r="E13" s="31"/>
      <c r="F13" s="31"/>
      <c r="G13" s="32"/>
    </row>
    <row r="14" spans="1:7" ht="30">
      <c r="A14" s="27" t="s">
        <v>54</v>
      </c>
      <c r="B14" s="43">
        <v>225</v>
      </c>
      <c r="C14" s="31"/>
      <c r="D14" s="31"/>
      <c r="E14" s="31"/>
      <c r="F14" s="31"/>
      <c r="G14" s="32"/>
    </row>
    <row r="15" spans="1:7" ht="15">
      <c r="A15" s="27" t="s">
        <v>55</v>
      </c>
      <c r="B15" s="43">
        <v>226</v>
      </c>
      <c r="C15" s="31"/>
      <c r="D15" s="31"/>
      <c r="E15" s="31"/>
      <c r="F15" s="31"/>
      <c r="G15" s="32"/>
    </row>
    <row r="16" spans="1:7" ht="30">
      <c r="A16" s="27" t="s">
        <v>89</v>
      </c>
      <c r="B16" s="43">
        <v>240</v>
      </c>
      <c r="C16" s="31"/>
      <c r="D16" s="31"/>
      <c r="E16" s="31"/>
      <c r="F16" s="31"/>
      <c r="G16" s="32"/>
    </row>
    <row r="17" spans="1:7" ht="60">
      <c r="A17" s="34" t="s">
        <v>90</v>
      </c>
      <c r="B17" s="43">
        <v>241</v>
      </c>
      <c r="C17" s="31"/>
      <c r="D17" s="31"/>
      <c r="E17" s="31"/>
      <c r="F17" s="31"/>
      <c r="G17" s="32"/>
    </row>
    <row r="18" spans="1:7" ht="15">
      <c r="A18" s="33" t="s">
        <v>29</v>
      </c>
      <c r="B18" s="43">
        <v>260</v>
      </c>
      <c r="C18" s="31"/>
      <c r="D18" s="32"/>
      <c r="E18" s="32"/>
      <c r="F18" s="32"/>
      <c r="G18" s="32"/>
    </row>
    <row r="19" spans="1:7" ht="45">
      <c r="A19" s="34" t="s">
        <v>91</v>
      </c>
      <c r="B19" s="43">
        <v>262</v>
      </c>
      <c r="C19" s="31"/>
      <c r="D19" s="32"/>
      <c r="E19" s="32"/>
      <c r="F19" s="32"/>
      <c r="G19" s="32"/>
    </row>
    <row r="20" spans="1:7" ht="45">
      <c r="A20" s="27" t="s">
        <v>56</v>
      </c>
      <c r="B20" s="43">
        <v>263</v>
      </c>
      <c r="C20" s="31"/>
      <c r="D20" s="32"/>
      <c r="E20" s="32"/>
      <c r="F20" s="32"/>
      <c r="G20" s="32"/>
    </row>
    <row r="21" spans="1:7" ht="15">
      <c r="A21" s="27" t="s">
        <v>30</v>
      </c>
      <c r="B21" s="43">
        <v>290</v>
      </c>
      <c r="C21" s="31"/>
      <c r="D21" s="32"/>
      <c r="E21" s="32"/>
      <c r="F21" s="32"/>
      <c r="G21" s="32"/>
    </row>
    <row r="22" spans="1:7" ht="30">
      <c r="A22" s="27" t="s">
        <v>92</v>
      </c>
      <c r="B22" s="43">
        <v>300</v>
      </c>
      <c r="C22" s="31"/>
      <c r="D22" s="32"/>
      <c r="E22" s="32"/>
      <c r="F22" s="32"/>
      <c r="G22" s="32"/>
    </row>
    <row r="23" spans="1:7" ht="45">
      <c r="A23" s="27" t="s">
        <v>95</v>
      </c>
      <c r="B23" s="43">
        <v>310</v>
      </c>
      <c r="C23" s="31"/>
      <c r="D23" s="32"/>
      <c r="E23" s="32"/>
      <c r="F23" s="32"/>
      <c r="G23" s="32"/>
    </row>
    <row r="24" spans="1:7" ht="30">
      <c r="A24" s="27" t="s">
        <v>93</v>
      </c>
      <c r="B24" s="43">
        <v>320</v>
      </c>
      <c r="C24" s="31"/>
      <c r="D24" s="32"/>
      <c r="E24" s="32"/>
      <c r="F24" s="32"/>
      <c r="G24" s="32"/>
    </row>
    <row r="25" spans="1:7" ht="30">
      <c r="A25" s="27" t="s">
        <v>57</v>
      </c>
      <c r="B25" s="43">
        <v>330</v>
      </c>
      <c r="C25" s="31"/>
      <c r="D25" s="32"/>
      <c r="E25" s="32"/>
      <c r="F25" s="32"/>
      <c r="G25" s="32"/>
    </row>
    <row r="26" spans="1:7" ht="30">
      <c r="A26" s="27" t="s">
        <v>58</v>
      </c>
      <c r="B26" s="43">
        <v>340</v>
      </c>
      <c r="C26" s="31"/>
      <c r="D26" s="32"/>
      <c r="E26" s="32"/>
      <c r="F26" s="32"/>
      <c r="G26" s="32"/>
    </row>
    <row r="27" spans="1:7" ht="25.5">
      <c r="A27" s="37" t="s">
        <v>94</v>
      </c>
      <c r="B27" s="43" t="s">
        <v>11</v>
      </c>
      <c r="C27" s="31"/>
      <c r="D27" s="32"/>
      <c r="E27" s="32"/>
      <c r="F27" s="32"/>
      <c r="G27" s="32"/>
    </row>
    <row r="28" spans="1:2" ht="15">
      <c r="A28" s="26"/>
      <c r="B28" s="16"/>
    </row>
    <row r="29" spans="1:2" ht="15">
      <c r="A29" s="1"/>
      <c r="B29" s="16"/>
    </row>
    <row r="30" spans="1:2" ht="12.75">
      <c r="A30" s="16"/>
      <c r="B30" s="16"/>
    </row>
    <row r="31" spans="1:2" ht="15">
      <c r="A31" s="1"/>
      <c r="B31" s="16"/>
    </row>
    <row r="32" spans="1:2" ht="15.75" customHeight="1">
      <c r="A32" s="1"/>
      <c r="B32" s="16"/>
    </row>
    <row r="33" spans="1:2" ht="15">
      <c r="A33" s="1"/>
      <c r="B33" s="16"/>
    </row>
    <row r="34" spans="1:11" ht="16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6"/>
    </row>
    <row r="35" spans="1:11" ht="16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6"/>
    </row>
    <row r="36" spans="1:11" ht="16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6"/>
    </row>
    <row r="37" spans="1:11" ht="16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6"/>
    </row>
    <row r="38" spans="1:11" ht="16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6"/>
    </row>
    <row r="39" spans="1:11" ht="16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6"/>
    </row>
    <row r="40" spans="1:11" ht="16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6"/>
    </row>
    <row r="41" spans="1:11" ht="16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6"/>
    </row>
    <row r="42" spans="1:11" ht="16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6"/>
    </row>
    <row r="43" spans="1:11" ht="16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6"/>
    </row>
    <row r="44" spans="1:11" ht="16.5">
      <c r="A44" s="1"/>
      <c r="B44" s="19"/>
      <c r="C44" s="19"/>
      <c r="D44" s="19"/>
      <c r="E44" s="19"/>
      <c r="F44" s="19"/>
      <c r="G44" s="19"/>
      <c r="H44" s="19"/>
      <c r="I44" s="19"/>
      <c r="J44" s="19"/>
      <c r="K44" s="16"/>
    </row>
    <row r="45" spans="1:10" ht="16.5">
      <c r="A45" s="1"/>
      <c r="B45" s="19"/>
      <c r="C45" s="39"/>
      <c r="D45" s="39"/>
      <c r="E45" s="39"/>
      <c r="F45" s="39"/>
      <c r="G45" s="39"/>
      <c r="H45" s="39"/>
      <c r="I45" s="39"/>
      <c r="J45" s="39"/>
    </row>
    <row r="46" spans="1:10" ht="16.5">
      <c r="A46" s="1"/>
      <c r="B46" s="19"/>
      <c r="C46" s="39"/>
      <c r="D46" s="39"/>
      <c r="E46" s="39"/>
      <c r="F46" s="39"/>
      <c r="G46" s="39"/>
      <c r="H46" s="39"/>
      <c r="I46" s="39"/>
      <c r="J46" s="39"/>
    </row>
    <row r="47" spans="1:2" ht="15">
      <c r="A47" s="1"/>
      <c r="B47" s="16"/>
    </row>
    <row r="48" spans="1:2" ht="15">
      <c r="A48" s="1"/>
      <c r="B48" s="16"/>
    </row>
    <row r="49" spans="1:2" ht="15">
      <c r="A49" s="1"/>
      <c r="B49" s="16"/>
    </row>
    <row r="50" spans="1:2" ht="15">
      <c r="A50" s="1"/>
      <c r="B50" s="16"/>
    </row>
    <row r="51" spans="1:2" ht="15">
      <c r="A51" s="1"/>
      <c r="B51" s="16"/>
    </row>
    <row r="52" spans="1:2" ht="15">
      <c r="A52" s="1"/>
      <c r="B52" s="16"/>
    </row>
    <row r="53" spans="1:2" ht="15">
      <c r="A53" s="1"/>
      <c r="B53" s="16"/>
    </row>
    <row r="54" spans="1:2" ht="15">
      <c r="A54" s="1"/>
      <c r="B54" s="16"/>
    </row>
    <row r="55" spans="1:2" ht="15">
      <c r="A55" s="1"/>
      <c r="B55" s="16"/>
    </row>
    <row r="56" spans="1:2" ht="15">
      <c r="A56" s="1"/>
      <c r="B56" s="16"/>
    </row>
    <row r="57" spans="1:2" ht="15">
      <c r="A57" s="1"/>
      <c r="B57" s="16"/>
    </row>
    <row r="58" spans="1:2" ht="15">
      <c r="A58" s="1"/>
      <c r="B58" s="16"/>
    </row>
    <row r="59" spans="1:2" ht="15">
      <c r="A59" s="1"/>
      <c r="B59" s="16"/>
    </row>
    <row r="60" spans="1:2" ht="15">
      <c r="A60" s="1"/>
      <c r="B60" s="16"/>
    </row>
    <row r="61" spans="1:2" ht="15">
      <c r="A61" s="1"/>
      <c r="B61" s="16"/>
    </row>
    <row r="62" spans="1:2" ht="15">
      <c r="A62" s="1"/>
      <c r="B62" s="16"/>
    </row>
  </sheetData>
  <sheetProtection/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5.75390625" style="0" customWidth="1"/>
    <col min="2" max="2" width="27.875" style="0" customWidth="1"/>
    <col min="3" max="3" width="38.375" style="0" customWidth="1"/>
    <col min="4" max="4" width="18.625" style="0" customWidth="1"/>
    <col min="5" max="5" width="21.00390625" style="0" customWidth="1"/>
  </cols>
  <sheetData>
    <row r="1" spans="1:5" ht="39" customHeight="1">
      <c r="A1" s="151" t="s">
        <v>158</v>
      </c>
      <c r="B1" s="151"/>
      <c r="C1" s="151"/>
      <c r="D1" s="151"/>
      <c r="E1" s="151"/>
    </row>
    <row r="3" spans="1:5" ht="25.5">
      <c r="A3" s="82" t="s">
        <v>154</v>
      </c>
      <c r="B3" s="83" t="s">
        <v>191</v>
      </c>
      <c r="C3" s="83" t="s">
        <v>155</v>
      </c>
      <c r="D3" s="83" t="s">
        <v>156</v>
      </c>
      <c r="E3" s="82" t="s">
        <v>157</v>
      </c>
    </row>
    <row r="4" spans="1:5" ht="67.5" customHeight="1">
      <c r="A4" s="82">
        <v>1</v>
      </c>
      <c r="B4" s="82" t="s">
        <v>160</v>
      </c>
      <c r="C4" s="154" t="s">
        <v>183</v>
      </c>
      <c r="D4" s="113">
        <v>10583117.27</v>
      </c>
      <c r="E4" s="154" t="s">
        <v>202</v>
      </c>
    </row>
    <row r="5" spans="1:5" ht="67.5" customHeight="1">
      <c r="A5" s="82">
        <v>2</v>
      </c>
      <c r="B5" s="82" t="s">
        <v>198</v>
      </c>
      <c r="C5" s="155"/>
      <c r="D5" s="113">
        <v>1351000</v>
      </c>
      <c r="E5" s="155"/>
    </row>
    <row r="6" spans="1:5" ht="15.75" customHeight="1">
      <c r="A6" s="32"/>
      <c r="B6" s="102" t="s">
        <v>100</v>
      </c>
      <c r="C6" s="32"/>
      <c r="D6" s="114">
        <f>D4+D5</f>
        <v>11934117.27</v>
      </c>
      <c r="E6" s="32"/>
    </row>
    <row r="12" spans="1:5" ht="24" customHeight="1">
      <c r="A12" s="135" t="s">
        <v>161</v>
      </c>
      <c r="B12" s="135"/>
      <c r="D12" s="99"/>
      <c r="E12" s="99" t="s">
        <v>184</v>
      </c>
    </row>
    <row r="13" spans="4:5" ht="12.75">
      <c r="D13" s="100" t="s">
        <v>8</v>
      </c>
      <c r="E13" s="100" t="s">
        <v>9</v>
      </c>
    </row>
    <row r="15" spans="1:5" ht="41.25" customHeight="1">
      <c r="A15" s="135" t="s">
        <v>162</v>
      </c>
      <c r="B15" s="135"/>
      <c r="D15" s="99"/>
      <c r="E15" s="99" t="s">
        <v>194</v>
      </c>
    </row>
    <row r="16" spans="4:5" ht="12.75">
      <c r="D16" s="100" t="s">
        <v>8</v>
      </c>
      <c r="E16" s="100" t="s">
        <v>9</v>
      </c>
    </row>
    <row r="18" spans="1:5" ht="23.25" customHeight="1">
      <c r="A18" s="135" t="s">
        <v>163</v>
      </c>
      <c r="B18" s="135"/>
      <c r="D18" s="99"/>
      <c r="E18" s="99" t="s">
        <v>164</v>
      </c>
    </row>
    <row r="19" spans="1:5" ht="12.75">
      <c r="A19" s="100" t="s">
        <v>165</v>
      </c>
      <c r="B19" s="100"/>
      <c r="D19" s="100" t="s">
        <v>8</v>
      </c>
      <c r="E19" s="100" t="s">
        <v>9</v>
      </c>
    </row>
    <row r="20" spans="1:2" ht="12.75">
      <c r="A20" s="152">
        <v>42003</v>
      </c>
      <c r="B20" s="153"/>
    </row>
  </sheetData>
  <sheetProtection/>
  <mergeCells count="7">
    <mergeCell ref="A1:E1"/>
    <mergeCell ref="A12:B12"/>
    <mergeCell ref="A15:B15"/>
    <mergeCell ref="A18:B18"/>
    <mergeCell ref="A20:B20"/>
    <mergeCell ref="C4:C5"/>
    <mergeCell ref="E4:E5"/>
  </mergeCells>
  <printOptions/>
  <pageMargins left="0.17" right="0.1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2015-01-27T09:57:43Z</cp:lastPrinted>
  <dcterms:created xsi:type="dcterms:W3CDTF">2010-11-26T07:12:57Z</dcterms:created>
  <dcterms:modified xsi:type="dcterms:W3CDTF">2015-01-27T10:02:21Z</dcterms:modified>
  <cp:category/>
  <cp:version/>
  <cp:contentType/>
  <cp:contentStatus/>
</cp:coreProperties>
</file>